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1\обмен главная\ПЕРЕХОД\2024\декабрь\Отчет о деятельности\"/>
    </mc:Choice>
  </mc:AlternateContent>
  <xr:revisionPtr revIDLastSave="0" documentId="13_ncr:1_{7B371E83-7F86-4F5C-9528-27E012A5AC65}" xr6:coauthVersionLast="47" xr6:coauthVersionMax="47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Тит лист" sheetId="30" r:id="rId1"/>
    <sheet name="стр.1" sheetId="32" r:id="rId2"/>
    <sheet name="стр.2_5" sheetId="33" r:id="rId3"/>
    <sheet name="стр.6" sheetId="28" r:id="rId4"/>
    <sheet name="стр.7" sheetId="4" r:id="rId5"/>
    <sheet name="стр.8" sheetId="35" r:id="rId6"/>
    <sheet name="стр.9" sheetId="5" r:id="rId7"/>
    <sheet name="стр.10" sheetId="6" r:id="rId8"/>
    <sheet name="стр.11_13" sheetId="7" r:id="rId9"/>
    <sheet name="стр.14" sheetId="10" r:id="rId10"/>
    <sheet name="стр.15_16" sheetId="11" r:id="rId11"/>
    <sheet name="стр.17" sheetId="13" r:id="rId12"/>
    <sheet name="стр.18_19" sheetId="14" r:id="rId13"/>
    <sheet name="стр.20" sheetId="16" r:id="rId14"/>
    <sheet name="стр.21_24" sheetId="17" r:id="rId15"/>
    <sheet name="стр.25_31" sheetId="21" r:id="rId16"/>
    <sheet name="стр.32" sheetId="36" r:id="rId17"/>
  </sheets>
  <definedNames>
    <definedName name="_xlnm.Print_Titles" localSheetId="15">стр.25_31!$4:$8</definedName>
    <definedName name="_xlnm.Print_Area" localSheetId="7">стр.10!$A$1:$EK$27</definedName>
    <definedName name="_xlnm.Print_Area" localSheetId="10">стр.15_16!$A$41:$EL$77</definedName>
    <definedName name="_xlnm.Print_Area" localSheetId="14">стр.21_24!$B$223:$EL$271</definedName>
    <definedName name="_xlnm.Print_Area" localSheetId="15">стр.25_31!$A$169:$EK$198</definedName>
    <definedName name="_xlnm.Print_Area" localSheetId="0">'Тит лист'!$A$1:$I$36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1" i="17" l="1"/>
  <c r="AY30" i="17"/>
  <c r="AY48" i="17"/>
  <c r="AU86" i="17"/>
  <c r="AU123" i="17" s="1"/>
  <c r="AU271" i="17"/>
  <c r="AY19" i="7"/>
  <c r="AY23" i="7"/>
  <c r="EE28" i="7"/>
  <c r="EE23" i="7"/>
  <c r="AL73" i="7"/>
  <c r="AL69" i="7"/>
  <c r="AD69" i="7" s="1"/>
  <c r="AL70" i="7" l="1"/>
  <c r="AL66" i="7"/>
  <c r="AD66" i="7" s="1"/>
  <c r="EC9" i="35"/>
  <c r="DO55" i="33"/>
  <c r="Y55" i="33" s="1"/>
  <c r="BJ55" i="33" s="1"/>
  <c r="AL67" i="33"/>
  <c r="AL63" i="33"/>
  <c r="Y63" i="33" s="1"/>
  <c r="DX63" i="33" s="1"/>
  <c r="DO57" i="33"/>
  <c r="BC57" i="33"/>
  <c r="BC87" i="33" s="1"/>
  <c r="AL21" i="17"/>
  <c r="CB19" i="33"/>
  <c r="CB45" i="33" s="1"/>
  <c r="EP9" i="33" s="1"/>
  <c r="CX19" i="33"/>
  <c r="CX45" i="33" s="1"/>
  <c r="Y81" i="33"/>
  <c r="Y75" i="33"/>
  <c r="DX75" i="33" s="1"/>
  <c r="Y72" i="33"/>
  <c r="AU72" i="33" s="1"/>
  <c r="Y71" i="33"/>
  <c r="AU71" i="33" s="1"/>
  <c r="DO68" i="33"/>
  <c r="AL68" i="33"/>
  <c r="Y67" i="33"/>
  <c r="DX67" i="33" s="1"/>
  <c r="Y64" i="33"/>
  <c r="AU64" i="33" s="1"/>
  <c r="Y62" i="33"/>
  <c r="DX62" i="33" s="1"/>
  <c r="Y60" i="33"/>
  <c r="AU60" i="33" s="1"/>
  <c r="Y59" i="33"/>
  <c r="DX59" i="33" s="1"/>
  <c r="Y56" i="33"/>
  <c r="BJ56" i="33" s="1"/>
  <c r="DT21" i="33"/>
  <c r="DT11" i="33"/>
  <c r="DT9" i="33"/>
  <c r="AL79" i="7" l="1"/>
  <c r="AL57" i="33"/>
  <c r="BJ64" i="33"/>
  <c r="DO87" i="33"/>
  <c r="BJ60" i="33"/>
  <c r="BJ62" i="33"/>
  <c r="AU56" i="33"/>
  <c r="DX56" i="33"/>
  <c r="DX55" i="33"/>
  <c r="EP19" i="33"/>
  <c r="EP21" i="33" s="1"/>
  <c r="DX60" i="33"/>
  <c r="DX64" i="33"/>
  <c r="AU67" i="33"/>
  <c r="AU75" i="33"/>
  <c r="EP11" i="33"/>
  <c r="AU59" i="33"/>
  <c r="AU63" i="33"/>
  <c r="DT19" i="33"/>
  <c r="AU55" i="33"/>
  <c r="Y58" i="33"/>
  <c r="BJ59" i="33"/>
  <c r="BJ63" i="33"/>
  <c r="Y68" i="33"/>
  <c r="AU62" i="33"/>
  <c r="AL87" i="33" l="1"/>
  <c r="Y87" i="33" s="1"/>
  <c r="Y57" i="33"/>
  <c r="AU57" i="33" s="1"/>
  <c r="DX58" i="33"/>
  <c r="BJ58" i="33"/>
  <c r="AU58" i="33"/>
  <c r="DX68" i="33"/>
  <c r="AU68" i="33"/>
  <c r="DX57" i="33" l="1"/>
  <c r="BJ57" i="33"/>
  <c r="AF71" i="33"/>
  <c r="AF68" i="33"/>
  <c r="AF59" i="33"/>
  <c r="AF55" i="33"/>
  <c r="AF57" i="33"/>
  <c r="AF75" i="33"/>
  <c r="AF60" i="33"/>
  <c r="AF72" i="33"/>
  <c r="AF56" i="33"/>
  <c r="AF67" i="33"/>
  <c r="AF64" i="33"/>
  <c r="AF58" i="33"/>
  <c r="AF63" i="33"/>
  <c r="AF62" i="33"/>
  <c r="AI253" i="17"/>
  <c r="BG253" i="17"/>
  <c r="BF16" i="7" l="1"/>
  <c r="CX194" i="17"/>
  <c r="AL30" i="17"/>
  <c r="CX307" i="21"/>
  <c r="BG53" i="11"/>
  <c r="BP52" i="11" l="1"/>
  <c r="BR42" i="28"/>
  <c r="CB35" i="28" l="1"/>
  <c r="CB33" i="28"/>
  <c r="CB40" i="28"/>
  <c r="CB32" i="28"/>
  <c r="CB34" i="28"/>
  <c r="CB18" i="28"/>
  <c r="CB17" i="28"/>
  <c r="CB28" i="28"/>
  <c r="CB20" i="28"/>
  <c r="CB15" i="28"/>
  <c r="CB14" i="28"/>
  <c r="EU23" i="35" l="1"/>
  <c r="EC23" i="35"/>
  <c r="DV23" i="35"/>
  <c r="BA23" i="35"/>
  <c r="AK337" i="21" l="1"/>
  <c r="AK336" i="21"/>
  <c r="AK313" i="21"/>
  <c r="DN307" i="21"/>
  <c r="DN371" i="21" s="1"/>
  <c r="DF307" i="21"/>
  <c r="DF371" i="21" s="1"/>
  <c r="CX371" i="21"/>
  <c r="CH307" i="21"/>
  <c r="CH371" i="21" s="1"/>
  <c r="BZ307" i="21"/>
  <c r="BZ371" i="21" s="1"/>
  <c r="BJ307" i="21"/>
  <c r="BJ371" i="21" s="1"/>
  <c r="BB307" i="21"/>
  <c r="BB371" i="21" s="1"/>
  <c r="AT307" i="21"/>
  <c r="AT371" i="21" s="1"/>
  <c r="AI271" i="17"/>
  <c r="BG271" i="17"/>
  <c r="DR194" i="17"/>
  <c r="BM194" i="17"/>
  <c r="BD194" i="17"/>
  <c r="AL194" i="17"/>
  <c r="CM105" i="17"/>
  <c r="EC96" i="17"/>
  <c r="DU96" i="17"/>
  <c r="DL96" i="17"/>
  <c r="DD96" i="17"/>
  <c r="CU96" i="17"/>
  <c r="CM96" i="17"/>
  <c r="EC86" i="17"/>
  <c r="DU86" i="17"/>
  <c r="DL86" i="17"/>
  <c r="DD86" i="17"/>
  <c r="CU86" i="17"/>
  <c r="CM86" i="17"/>
  <c r="CD86" i="17"/>
  <c r="CD123" i="17" s="1"/>
  <c r="BV86" i="17"/>
  <c r="BV123" i="17" s="1"/>
  <c r="BM86" i="17"/>
  <c r="BM123" i="17" s="1"/>
  <c r="BD86" i="17"/>
  <c r="BD123" i="17" s="1"/>
  <c r="AL86" i="17"/>
  <c r="AL123" i="17" s="1"/>
  <c r="ED173" i="7"/>
  <c r="DU173" i="7"/>
  <c r="DL173" i="7"/>
  <c r="DC173" i="7"/>
  <c r="CT173" i="7"/>
  <c r="CJ173" i="7"/>
  <c r="CA173" i="7"/>
  <c r="BR173" i="7"/>
  <c r="BI173" i="7"/>
  <c r="AZ173" i="7"/>
  <c r="AQ173" i="7"/>
  <c r="AG173" i="7"/>
  <c r="EC124" i="7"/>
  <c r="DT124" i="7"/>
  <c r="DK124" i="7"/>
  <c r="DB124" i="7"/>
  <c r="CS124" i="7"/>
  <c r="CI124" i="7"/>
  <c r="AF124" i="7"/>
  <c r="ED79" i="7"/>
  <c r="DV79" i="7"/>
  <c r="DN79" i="7"/>
  <c r="DF79" i="7"/>
  <c r="CX79" i="7"/>
  <c r="CH79" i="7"/>
  <c r="BZ79" i="7"/>
  <c r="BR79" i="7"/>
  <c r="BJ79" i="7"/>
  <c r="BB79" i="7"/>
  <c r="CP74" i="7"/>
  <c r="AD74" i="7"/>
  <c r="BG57" i="11"/>
  <c r="BG56" i="11"/>
  <c r="BG55" i="11"/>
  <c r="DN52" i="11"/>
  <c r="DN77" i="11" s="1"/>
  <c r="CO52" i="11"/>
  <c r="CO77" i="11" s="1"/>
  <c r="BP77" i="11"/>
  <c r="CU123" i="17" l="1"/>
  <c r="DL123" i="17"/>
  <c r="DD123" i="17"/>
  <c r="DU123" i="17"/>
  <c r="EC123" i="17"/>
  <c r="CM123" i="17"/>
  <c r="BG52" i="11"/>
  <c r="BG77" i="11" s="1"/>
  <c r="AK307" i="21"/>
  <c r="AK371" i="21" s="1"/>
  <c r="AD70" i="7"/>
  <c r="CB41" i="28" l="1"/>
  <c r="CB31" i="28"/>
  <c r="CB30" i="28"/>
  <c r="CB37" i="28"/>
  <c r="CB36" i="28"/>
  <c r="CB29" i="28"/>
  <c r="CB27" i="28"/>
  <c r="CB26" i="28"/>
  <c r="CB25" i="28"/>
  <c r="CB24" i="28"/>
  <c r="CB23" i="28"/>
  <c r="CB22" i="28"/>
  <c r="CB21" i="28"/>
  <c r="CB19" i="28"/>
  <c r="CB16" i="28"/>
  <c r="CB42" i="28" l="1"/>
  <c r="EE16" i="7"/>
  <c r="EE20" i="7"/>
  <c r="BN24" i="7"/>
  <c r="BF24" i="7" s="1"/>
  <c r="BF20" i="7"/>
  <c r="EE29" i="7" l="1"/>
  <c r="DX29" i="7"/>
  <c r="CZ29" i="7"/>
  <c r="CR29" i="7"/>
  <c r="CK29" i="7"/>
  <c r="CD29" i="7"/>
  <c r="BV29" i="7"/>
  <c r="BN29" i="7"/>
  <c r="BF29" i="7"/>
  <c r="AY29" i="7"/>
  <c r="AR29" i="7"/>
  <c r="DP29" i="7"/>
  <c r="DH29" i="7"/>
  <c r="AJ29" i="7" l="1"/>
  <c r="AB29" i="7"/>
  <c r="CB15" i="11"/>
  <c r="BU15" i="11"/>
  <c r="BY9" i="21"/>
  <c r="BY72" i="21" s="1"/>
  <c r="BL9" i="21"/>
  <c r="BL72" i="21" s="1"/>
  <c r="AY9" i="21"/>
  <c r="AY72" i="21" s="1"/>
  <c r="AL9" i="21"/>
  <c r="AL72" i="21" s="1"/>
  <c r="EF21" i="13"/>
  <c r="DN19" i="13"/>
  <c r="DN18" i="13"/>
  <c r="DN17" i="13"/>
  <c r="DN20" i="13"/>
  <c r="DN16" i="13"/>
  <c r="DN21" i="13" l="1"/>
  <c r="AL48" i="17"/>
  <c r="BL21" i="13"/>
  <c r="BF21" i="13"/>
  <c r="AZ21" i="13"/>
  <c r="AD79" i="7"/>
  <c r="AT79" i="7"/>
  <c r="CP79" i="7"/>
</calcChain>
</file>

<file path=xl/sharedStrings.xml><?xml version="1.0" encoding="utf-8"?>
<sst xmlns="http://schemas.openxmlformats.org/spreadsheetml/2006/main" count="3233" uniqueCount="1201">
  <si>
    <t>КОДЫ</t>
  </si>
  <si>
    <t>ИНН</t>
  </si>
  <si>
    <t>КПП</t>
  </si>
  <si>
    <t xml:space="preserve"> г.</t>
  </si>
  <si>
    <t>Орган, осуществляющий функции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</si>
  <si>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</si>
  <si>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</si>
  <si>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</si>
  <si>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</si>
  <si>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</si>
  <si>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</si>
  <si>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</si>
  <si>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</si>
  <si>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</si>
  <si>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</si>
  <si>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</si>
  <si>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</si>
  <si>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</si>
  <si>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</si>
  <si>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</si>
  <si>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</si>
  <si>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дата</t>
  </si>
  <si>
    <t>номер</t>
  </si>
  <si>
    <t>Итого</t>
  </si>
  <si>
    <t>х</t>
  </si>
  <si>
    <t>1000</t>
  </si>
  <si>
    <t>2000</t>
  </si>
  <si>
    <t>9000</t>
  </si>
  <si>
    <t>(расшифровка подписи)</t>
  </si>
  <si>
    <t>Исполнитель</t>
  </si>
  <si>
    <t>«</t>
  </si>
  <si>
    <t>»</t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</si>
  <si>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</si>
  <si>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</si>
  <si>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</si>
  <si>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</si>
  <si>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</si>
  <si>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</si>
  <si>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</si>
  <si>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</si>
  <si>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</si>
  <si>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</si>
  <si>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</si>
  <si>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</si>
  <si>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</si>
  <si>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</si>
  <si>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</si>
  <si>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</si>
  <si>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</si>
  <si>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</si>
  <si>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</si>
  <si>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</si>
  <si>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</si>
  <si>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</si>
  <si>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</si>
  <si>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</si>
  <si>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</si>
  <si>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</si>
  <si>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</si>
  <si>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</si>
  <si>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</si>
  <si>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</si>
  <si>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</si>
  <si>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</si>
  <si>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</si>
  <si>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</si>
  <si>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</si>
  <si>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</si>
  <si>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</si>
  <si>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</si>
  <si>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</si>
  <si>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</si>
  <si>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</si>
  <si>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</si>
  <si>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</si>
  <si>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</si>
  <si>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</si>
  <si>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</si>
  <si>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</si>
  <si>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</si>
  <si>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</si>
  <si>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</si>
  <si>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</si>
  <si>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</si>
  <si>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</si>
  <si>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</si>
  <si>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</si>
  <si>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</si>
  <si>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</si>
  <si>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</si>
  <si>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</si>
  <si>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</si>
  <si>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</si>
  <si>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</si>
  <si>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</si>
  <si>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</si>
  <si>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</si>
  <si>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</si>
  <si>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</si>
  <si>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</si>
  <si>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социальное страхование</t>
  </si>
  <si>
    <t>по возврату в бюджет средств субсидий</t>
  </si>
  <si>
    <t>(грантов в форме субсидий)</t>
  </si>
  <si>
    <t>из них: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</si>
  <si>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</si>
  <si>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</si>
  <si>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</si>
  <si>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</si>
  <si>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По оплате товаров, работ, услуг, всего</t>
  </si>
  <si>
    <t>по публичным договорам</t>
  </si>
  <si>
    <t>По оплате прочих расходов, всего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</si>
  <si>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</si>
  <si>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</si>
  <si>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</si>
  <si>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</si>
  <si>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</si>
  <si>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</si>
  <si>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</si>
  <si>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</si>
  <si>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</si>
  <si>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</si>
  <si>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</si>
  <si>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</si>
  <si>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</si>
  <si>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</si>
  <si>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</si>
  <si>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</si>
  <si>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</si>
  <si>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</si>
  <si>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</si>
  <si>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</si>
  <si>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</si>
  <si>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</si>
  <si>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</si>
  <si>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</si>
  <si>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</si>
  <si>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</si>
  <si>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</si>
  <si>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</si>
  <si>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</si>
  <si>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</si>
  <si>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</si>
  <si>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</si>
  <si>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</si>
  <si>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</si>
  <si>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</si>
  <si>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</si>
  <si>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</si>
  <si>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</si>
  <si>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</si>
  <si>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</si>
  <si>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</si>
  <si>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</si>
  <si>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</si>
  <si>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</si>
  <si>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</si>
  <si>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</si>
  <si>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</si>
  <si>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</si>
  <si>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</si>
  <si>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</si>
  <si>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</si>
  <si>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</si>
  <si>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</si>
  <si>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</si>
  <si>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</si>
  <si>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</si>
  <si>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</si>
  <si>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</si>
  <si>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</si>
  <si>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</si>
  <si>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</si>
  <si>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</si>
  <si>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</si>
  <si>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</si>
  <si>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</si>
  <si>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</si>
  <si>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</si>
  <si>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</si>
  <si>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</si>
  <si>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</si>
  <si>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</si>
  <si>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</si>
  <si>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</si>
  <si>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</si>
  <si>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</si>
  <si>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</si>
  <si>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</si>
  <si>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</si>
  <si>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</si>
  <si>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</si>
  <si>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</si>
  <si>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</si>
  <si>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</si>
  <si>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</si>
  <si>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</si>
  <si>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</si>
  <si>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</si>
  <si>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</si>
  <si>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</si>
  <si>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</si>
  <si>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</si>
  <si>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</si>
  <si>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</si>
  <si>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</si>
  <si>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</si>
  <si>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</si>
  <si>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</si>
  <si>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</si>
  <si>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t>сотрудники</t>
  </si>
  <si>
    <t>по внеш-</t>
  </si>
  <si>
    <t>нему сов-</t>
  </si>
  <si>
    <t>меститель-</t>
  </si>
  <si>
    <t>ству</t>
  </si>
  <si>
    <t>по основному месту работы</t>
  </si>
  <si>
    <t>по внутрен-</t>
  </si>
  <si>
    <t>ству (по сов-</t>
  </si>
  <si>
    <t>мещению</t>
  </si>
  <si>
    <t>должнос-</t>
  </si>
  <si>
    <t>Административно-управленческий</t>
  </si>
  <si>
    <t>2100</t>
  </si>
  <si>
    <t>1100</t>
  </si>
  <si>
    <t>Аналитическое распределение оплаты труда сотрудников</t>
  </si>
  <si>
    <t>Начислено по договорам</t>
  </si>
  <si>
    <t>гражданско-правового</t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</si>
  <si>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</si>
  <si>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</si>
  <si>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</si>
  <si>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</si>
  <si>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</si>
  <si>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</si>
  <si>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</si>
  <si>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</si>
  <si>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</si>
  <si>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</si>
  <si>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</si>
  <si>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</si>
  <si>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</si>
  <si>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</si>
  <si>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</si>
  <si>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</si>
  <si>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</si>
  <si>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</si>
  <si>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</si>
  <si>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</si>
  <si>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</si>
  <si>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</si>
  <si>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</si>
  <si>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</si>
  <si>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</si>
  <si>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</si>
  <si>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</si>
  <si>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</si>
  <si>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</si>
  <si>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</si>
  <si>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</si>
  <si>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</si>
  <si>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</si>
  <si>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</si>
  <si>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</si>
  <si>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</si>
  <si>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</si>
  <si>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</si>
  <si>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</si>
  <si>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</si>
  <si>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</si>
  <si>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</si>
  <si>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</si>
  <si>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</si>
  <si>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</si>
  <si>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</si>
  <si>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</si>
  <si>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</si>
  <si>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</si>
  <si>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</si>
  <si>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</si>
  <si>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</si>
  <si>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</si>
  <si>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</si>
  <si>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</si>
  <si>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</si>
  <si>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</si>
  <si>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</si>
  <si>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Остаток средств на счете</t>
  </si>
  <si>
    <t>на конец отчетного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</si>
  <si>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</si>
  <si>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</si>
  <si>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</si>
  <si>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</si>
  <si>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</si>
  <si>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</si>
  <si>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</si>
  <si>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</si>
  <si>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</si>
  <si>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</si>
  <si>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</si>
  <si>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</si>
  <si>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</si>
  <si>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</si>
  <si>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</si>
  <si>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</si>
  <si>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</si>
  <si>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</si>
  <si>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</si>
  <si>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</si>
  <si>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</si>
  <si>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</si>
  <si>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</si>
  <si>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</si>
  <si>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</si>
  <si>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</si>
  <si>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</si>
  <si>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</si>
  <si>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</si>
  <si>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в рамках</t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</si>
  <si>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</si>
  <si>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</si>
  <si>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</si>
  <si>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</si>
  <si>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</si>
  <si>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</si>
  <si>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</si>
  <si>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</si>
  <si>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</si>
  <si>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</si>
  <si>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</si>
  <si>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</si>
  <si>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</si>
  <si>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</si>
  <si>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</si>
  <si>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</si>
  <si>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</si>
  <si>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</si>
  <si>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</si>
  <si>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</si>
  <si>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</si>
  <si>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</si>
  <si>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</si>
  <si>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</si>
  <si>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</si>
  <si>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</si>
  <si>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</si>
  <si>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</si>
  <si>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</si>
  <si>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</si>
  <si>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</si>
  <si>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</si>
  <si>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</si>
  <si>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предоставленных на праве постоянного (бессрочного) пользования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</si>
  <si>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</si>
  <si>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</si>
  <si>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</si>
  <si>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</si>
  <si>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</si>
  <si>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</si>
  <si>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</si>
  <si>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</si>
  <si>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</si>
  <si>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</si>
  <si>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</si>
  <si>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</si>
  <si>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</si>
  <si>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</si>
  <si>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</si>
  <si>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</si>
  <si>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</si>
  <si>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</si>
  <si>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</si>
  <si>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</si>
  <si>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</si>
  <si>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</si>
  <si>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</si>
  <si>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</si>
  <si>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</si>
  <si>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</si>
  <si>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</si>
  <si>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</si>
  <si>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</si>
  <si>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</si>
  <si>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</si>
  <si>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</si>
  <si>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</si>
  <si>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</si>
  <si>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</si>
  <si>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</si>
  <si>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</si>
  <si>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</si>
  <si>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</si>
  <si>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государст-</t>
  </si>
  <si>
    <t>венного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</si>
  <si>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</si>
  <si>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</si>
  <si>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</si>
  <si>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</si>
  <si>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</si>
  <si>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</si>
  <si>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</si>
  <si>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</si>
  <si>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</si>
  <si>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</si>
  <si>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</si>
  <si>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</si>
  <si>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</si>
  <si>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</si>
  <si>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</si>
  <si>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</si>
  <si>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</si>
  <si>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</si>
  <si>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</si>
  <si>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</si>
  <si>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</si>
  <si>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</si>
  <si>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</si>
  <si>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</si>
  <si>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</si>
  <si>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</si>
  <si>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</si>
  <si>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</si>
  <si>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</si>
  <si>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</si>
  <si>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</si>
  <si>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</si>
  <si>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</si>
  <si>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</si>
  <si>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</si>
  <si>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</si>
  <si>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t>вления иной</t>
  </si>
  <si>
    <t>Скважины, иные аналогичные объекты,</t>
  </si>
  <si>
    <t>Иные объекты, включая точечные,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</si>
  <si>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</si>
  <si>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</si>
  <si>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</si>
  <si>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</si>
  <si>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</si>
  <si>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</si>
  <si>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</si>
  <si>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</si>
  <si>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</si>
  <si>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</si>
  <si>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</si>
  <si>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</si>
  <si>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</si>
  <si>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</si>
  <si>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</si>
  <si>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</si>
  <si>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</si>
  <si>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</si>
  <si>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</si>
  <si>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</si>
  <si>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</si>
  <si>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</si>
  <si>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</si>
  <si>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</si>
  <si>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</si>
  <si>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</si>
  <si>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</si>
  <si>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</si>
  <si>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</si>
  <si>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</si>
  <si>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</si>
  <si>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</si>
  <si>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</si>
  <si>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</si>
  <si>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</si>
  <si>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</si>
  <si>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</si>
  <si>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</si>
  <si>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</si>
  <si>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</si>
  <si>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</si>
  <si>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</si>
  <si>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</si>
  <si>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</si>
  <si>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</si>
  <si>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</si>
  <si>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</si>
  <si>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</si>
  <si>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</si>
  <si>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</si>
  <si>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</si>
  <si>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</si>
  <si>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</si>
  <si>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</si>
  <si>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</si>
  <si>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</si>
  <si>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</si>
  <si>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</si>
  <si>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</si>
  <si>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</si>
  <si>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</si>
  <si>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</si>
  <si>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</si>
  <si>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</si>
  <si>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</si>
  <si>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</si>
  <si>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</si>
  <si>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</si>
  <si>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</si>
  <si>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</si>
  <si>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</si>
  <si>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</si>
  <si>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</si>
  <si>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</si>
  <si>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</si>
  <si>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</si>
  <si>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</si>
  <si>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</si>
  <si>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</si>
  <si>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</si>
  <si>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</si>
  <si>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</si>
  <si>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</si>
  <si>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</si>
  <si>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</si>
  <si>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</si>
  <si>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</si>
  <si>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</si>
  <si>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</si>
  <si>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</si>
  <si>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</si>
  <si>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</si>
  <si>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</si>
  <si>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</si>
  <si>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</si>
  <si>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</si>
  <si>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</si>
  <si>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</si>
  <si>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</si>
  <si>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</si>
  <si>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</si>
  <si>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</si>
  <si>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</si>
  <si>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</si>
  <si>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</si>
  <si>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</si>
  <si>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</si>
  <si>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</si>
  <si>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</si>
  <si>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</si>
  <si>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</si>
  <si>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</si>
  <si>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</si>
  <si>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</si>
  <si>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</si>
  <si>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</si>
  <si>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</si>
  <si>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</si>
  <si>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</si>
  <si>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</si>
  <si>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</si>
  <si>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</si>
  <si>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</si>
  <si>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</si>
  <si>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</si>
  <si>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</si>
  <si>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</si>
  <si>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</si>
  <si>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</si>
  <si>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</si>
  <si>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</si>
  <si>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</si>
  <si>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</si>
  <si>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</si>
  <si>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</si>
  <si>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</si>
  <si>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</si>
  <si>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</si>
  <si>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</si>
  <si>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</si>
  <si>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</si>
  <si>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</si>
  <si>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</si>
  <si>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</si>
  <si>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</si>
  <si>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</si>
  <si>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</si>
  <si>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</si>
  <si>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</si>
  <si>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</si>
  <si>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</si>
  <si>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</si>
  <si>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</si>
  <si>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</si>
  <si>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</si>
  <si>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</si>
  <si>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</si>
  <si>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</si>
  <si>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</si>
  <si>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</si>
  <si>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</si>
  <si>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</si>
  <si>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</si>
  <si>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</si>
  <si>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</si>
  <si>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</si>
  <si>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излишнее имущество</t>
  </si>
  <si>
    <t>(подлежит передаче</t>
  </si>
  <si>
    <t>в казну РФ)</t>
  </si>
  <si>
    <t>состоянием (подле-</t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</si>
  <si>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</si>
  <si>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</si>
  <si>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</si>
  <si>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</si>
  <si>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</si>
  <si>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</si>
  <si>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</si>
  <si>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</si>
  <si>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</si>
  <si>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</si>
  <si>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</si>
  <si>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</si>
  <si>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</si>
  <si>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</si>
  <si>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</si>
  <si>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</si>
  <si>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</si>
  <si>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</si>
  <si>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</si>
  <si>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</si>
  <si>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</si>
  <si>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</si>
  <si>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</si>
  <si>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</si>
  <si>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</si>
  <si>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</si>
  <si>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</si>
  <si>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</si>
  <si>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</si>
  <si>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</si>
  <si>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</si>
  <si>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</si>
  <si>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</si>
  <si>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</si>
  <si>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</si>
  <si>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</si>
  <si>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</si>
  <si>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</si>
  <si>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</si>
  <si>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</si>
  <si>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</si>
  <si>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</si>
  <si>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</si>
  <si>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</si>
  <si>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</si>
  <si>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</si>
  <si>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</si>
  <si>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</si>
  <si>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</si>
  <si>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</si>
  <si>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</si>
  <si>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</si>
  <si>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</si>
  <si>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</si>
  <si>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</si>
  <si>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</si>
  <si>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</si>
  <si>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</si>
  <si>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</si>
  <si>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</si>
  <si>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</si>
  <si>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</si>
  <si>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</si>
  <si>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</si>
  <si>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</si>
  <si>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</si>
  <si>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</si>
  <si>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</si>
  <si>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</si>
  <si>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</si>
  <si>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</si>
  <si>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</si>
  <si>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</si>
  <si>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</si>
  <si>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</si>
  <si>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</si>
  <si>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</si>
  <si>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</si>
  <si>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</si>
  <si>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</si>
  <si>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</si>
  <si>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</si>
  <si>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</si>
  <si>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</si>
  <si>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</si>
  <si>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</si>
  <si>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</si>
  <si>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</si>
  <si>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</si>
  <si>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</si>
  <si>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</si>
  <si>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</si>
  <si>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</si>
  <si>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</si>
  <si>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</si>
  <si>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</si>
  <si>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</si>
  <si>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</si>
  <si>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</si>
  <si>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</si>
  <si>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</si>
  <si>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</si>
  <si>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</si>
  <si>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</si>
  <si>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</si>
  <si>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</si>
  <si>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</si>
  <si>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</si>
  <si>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</si>
  <si>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</si>
  <si>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</si>
  <si>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</si>
  <si>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</si>
  <si>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</si>
  <si>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</si>
  <si>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</si>
  <si>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</si>
  <si>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</si>
  <si>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</si>
  <si>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</si>
  <si>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</si>
  <si>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</si>
  <si>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</si>
  <si>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</si>
  <si>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</si>
  <si>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</si>
  <si>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</si>
  <si>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</si>
  <si>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</si>
  <si>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</si>
  <si>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</si>
  <si>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</si>
  <si>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</si>
  <si>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</si>
  <si>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</si>
  <si>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</si>
  <si>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</si>
  <si>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</si>
  <si>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</si>
  <si>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</si>
  <si>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</si>
  <si>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</si>
  <si>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</si>
  <si>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</si>
  <si>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</si>
  <si>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</si>
  <si>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</si>
  <si>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</si>
  <si>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</si>
  <si>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</si>
  <si>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</si>
  <si>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</si>
  <si>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</si>
  <si>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</si>
  <si>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</si>
  <si>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(час)</t>
  </si>
  <si>
    <t>(руб./час)</t>
  </si>
  <si>
    <t>Всего:</t>
  </si>
  <si>
    <t>наиме-</t>
  </si>
  <si>
    <t>нование</t>
  </si>
  <si>
    <t>пост-</t>
  </si>
  <si>
    <t>Год</t>
  </si>
  <si>
    <t>кредиторской</t>
  </si>
  <si>
    <t> Дата</t>
  </si>
  <si>
    <t>ИНН </t>
  </si>
  <si>
    <t>Глава по БК</t>
  </si>
  <si>
    <t>    по ОКТМО</t>
  </si>
  <si>
    <t xml:space="preserve">Полное официальное наименование учреждения </t>
  </si>
  <si>
    <t>Сокращенное наименование учреждения</t>
  </si>
  <si>
    <t>Дата государственной регистрации</t>
  </si>
  <si>
    <t>ОГРН</t>
  </si>
  <si>
    <t>ИНН/КПП</t>
  </si>
  <si>
    <t>Регистрирующий орган</t>
  </si>
  <si>
    <t>Код по ОКПО</t>
  </si>
  <si>
    <t>Код по ОКВЭД</t>
  </si>
  <si>
    <t>Основные виды деятельности</t>
  </si>
  <si>
    <t>Иные виды деятельности, не являющиеся основными</t>
  </si>
  <si>
    <t>Перечень услуг (работ), оказываемых потребителям за плату/потребители услуг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</si>
  <si>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</si>
  <si>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 xml:space="preserve">Юридический адрес </t>
  </si>
  <si>
    <t>Телефон (факс)</t>
  </si>
  <si>
    <t>Адрес электронной почты</t>
  </si>
  <si>
    <t>Орган, осуществляющий функции и полномочия учредителя</t>
  </si>
  <si>
    <t>Должность и Ф.И.О. руководителя учреждения</t>
  </si>
  <si>
    <t xml:space="preserve">Отчет 
о результатах деятельности государственного учреждения 
Рязанской области, подведомственного министерству физической 
культуры и спорта Рязанской области, и об использовании 
закрепленного за ним имущества
</t>
  </si>
  <si>
    <t>1.2.3 Сведения о производимой продукции</t>
  </si>
  <si>
    <t>1.2.2 Сведения о работах, выполняемых сверх установленного государственного (муниципального) задания</t>
  </si>
  <si>
    <t>1.2.1 Сведения об услугах, оказываемых сверх установленного государственного (муниципального) задания</t>
  </si>
  <si>
    <t>Раздел 1. Результаты деятельности учреждения</t>
  </si>
  <si>
    <t>1.1 Отчет о выполнении государственного задания на оказание государственных услуг (выполнение работ)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</si>
  <si>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</si>
  <si>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</si>
  <si>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</si>
  <si>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</si>
  <si>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</si>
  <si>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код по ОКЕИ</t>
  </si>
  <si>
    <t>1.2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</si>
  <si>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1.3 Сведения о доходах учреждения в виде прибыли, приходящейся на доли</t>
  </si>
  <si>
    <t>1.4 Сведения о просроченной кредиторской задолженности</t>
  </si>
  <si>
    <t>1.5 Сведения о задолженности по ущербу, недостачам, хищениям денежных средств и материальных ценностей</t>
  </si>
  <si>
    <t>1.6 Сведения о численности сотрудников и оплате труда</t>
  </si>
  <si>
    <t xml:space="preserve">1.6.1 Сведения о численности сотрудников  </t>
  </si>
  <si>
    <t>1.6.2 Сведения об оплате труда</t>
  </si>
  <si>
    <t>ного</t>
  </si>
  <si>
    <t>1.7 Сведения о счетах учреждения, открытых в кредитных организациях</t>
  </si>
  <si>
    <t xml:space="preserve">ного </t>
  </si>
  <si>
    <t>2.1 Сведения о недвижимом имуществе, за исключением земельных участков,закрепленном на праве оперативного управления</t>
  </si>
  <si>
    <t>Раздел 2 Использование имущества закрепленного за учрежднием</t>
  </si>
  <si>
    <t>2.2 Сведения о земельных участках,</t>
  </si>
  <si>
    <t>2.3 Сведения о недвижимом имуществе, используемом по договору аренды</t>
  </si>
  <si>
    <t>2.3.1 Сведения о недвижимом имуществе, используемом на праве аренды с помесячной оплатой</t>
  </si>
  <si>
    <t>2.3.2 Сведения о недвижимом имуществе, используемом на праве аренды с почасовой оплатой</t>
  </si>
  <si>
    <t xml:space="preserve"> 2.4 Сведения о недвижимом имуществе, используемом по договору безвозмездного пользования (договору ссуды)</t>
  </si>
  <si>
    <t>2.5 Сведения об особо ценном движимом имуществе (за исключением транспортных средств)</t>
  </si>
  <si>
    <t>2.5.1 Сведения о наличии, состоянии и использовании особо ценного движимого имущества</t>
  </si>
  <si>
    <t>2.6 Сведения о транспортных средствах</t>
  </si>
  <si>
    <t>2.6.1 Сведения об используемых транспортных средствах</t>
  </si>
  <si>
    <t>2.5.2  Сведения о расходах на содержание особо ценного движимого имущества</t>
  </si>
  <si>
    <t>2.6.2 Сведения о неиспользуемых транспортных средствах, находящихся в оперативном управлении учреждения</t>
  </si>
  <si>
    <t>2.6.3  Направления использования транспортных средств</t>
  </si>
  <si>
    <t>2.6.4 Сведения о расходах на содержание транспортных средств</t>
  </si>
  <si>
    <t>го</t>
  </si>
  <si>
    <t>РЯЗАНСКАЯ ОБЛАСТЬ, Г. РЯЗАНЬ, УЛ. СПОРТИВНАЯ, 19А</t>
  </si>
  <si>
    <t>61701000</t>
  </si>
  <si>
    <t>055</t>
  </si>
  <si>
    <t>1002</t>
  </si>
  <si>
    <t>ЗДАНИЕ</t>
  </si>
  <si>
    <t>СТАДИОН</t>
  </si>
  <si>
    <t xml:space="preserve">62:29:0070021:239 </t>
  </si>
  <si>
    <t>1979</t>
  </si>
  <si>
    <t>1003</t>
  </si>
  <si>
    <t>ЭЛЛИНГ</t>
  </si>
  <si>
    <t xml:space="preserve">62:29:0070021:241 </t>
  </si>
  <si>
    <t>РЯЗАНСКАЯ ОБЛАСТЬ, Г. РЯЗАНЬ, УЛ. СПОРТИВНАЯ, 19</t>
  </si>
  <si>
    <t>ГАРАЖ</t>
  </si>
  <si>
    <t>62:29:0070021:240</t>
  </si>
  <si>
    <t>1004</t>
  </si>
  <si>
    <t xml:space="preserve">ЗЕМЕЛЬНЫЙ УЧАСТОК </t>
  </si>
  <si>
    <t>РЯЗАНСКАЯ ОБЛАСТЬ, Г. РЯЗАНЬ, СПОРТИВНАЯ УЛ.,СООР. 21 (ОКТЯБРЬСКИЙ РАЙОН)</t>
  </si>
  <si>
    <t>62:29:0070021:716</t>
  </si>
  <si>
    <t>62:29:0070021:713</t>
  </si>
  <si>
    <t>РЯЗАНСКАЯ ОБЛАСТЬ, Г. РЯЗАНЬ, УЛ. СЕМАШКО, 1 (ОКТЯБРЬСКИЙ РАЙОН)</t>
  </si>
  <si>
    <t>Г. РЯЗАНЬ, УЛ. СПОРТИВНАЯ, ОКТЯБРЬСКИЙ ОКРУГ) СООР. 19</t>
  </si>
  <si>
    <t>62:29:0070021:31</t>
  </si>
  <si>
    <t>62:29:0070021:719</t>
  </si>
  <si>
    <t>62:29:0070021:714</t>
  </si>
  <si>
    <t>правового характера</t>
  </si>
  <si>
    <t>тей)</t>
  </si>
  <si>
    <t>характера, руб.</t>
  </si>
  <si>
    <t>по источникам финансового обеспечения, руб.</t>
  </si>
  <si>
    <t>ности</t>
  </si>
  <si>
    <t>Аналитическое распределение оплаты труда сотрудников по источникам финансового обеспечения, руб.</t>
  </si>
  <si>
    <t>93.19</t>
  </si>
  <si>
    <t>383</t>
  </si>
  <si>
    <r>
      <t xml:space="preserve">и полномочия учредителя </t>
    </r>
    <r>
      <rPr>
        <u/>
        <sz val="12"/>
        <rFont val="Times New Roman"/>
        <family val="1"/>
        <charset val="204"/>
      </rPr>
      <t xml:space="preserve"> министерство физической культуры и спорта Рязанской области</t>
    </r>
  </si>
  <si>
    <t>6229045179/623001001</t>
  </si>
  <si>
    <t>Директор Морозов Алексей Владимирович</t>
  </si>
  <si>
    <t>министерство физической культуры и спорта Рязанской области</t>
  </si>
  <si>
    <t>1126229002239</t>
  </si>
  <si>
    <t>05274995</t>
  </si>
  <si>
    <t>жит списанию)</t>
  </si>
  <si>
    <t>Фактический срок использования</t>
  </si>
  <si>
    <t>в иных целях</t>
  </si>
  <si>
    <t>8(4912)76-71-42</t>
  </si>
  <si>
    <t xml:space="preserve">Спортивно-оздоровительные услуги в тренажерном зале 8 занятий </t>
  </si>
  <si>
    <t>шт</t>
  </si>
  <si>
    <t xml:space="preserve">Спортивно-оздоровительные услуги в тренажерном зале 12 занятий </t>
  </si>
  <si>
    <t xml:space="preserve">Спортивно-оздоровительные услуги в тренажерном зале 1 занятие </t>
  </si>
  <si>
    <t xml:space="preserve">Спортивно-оздоровительные услуги в  зале бокса 8 занятий </t>
  </si>
  <si>
    <t xml:space="preserve">Спортивно-оздоровительные услуги в тренажерном зале 20 занятий </t>
  </si>
  <si>
    <t xml:space="preserve">Спортивно-оздоровительные услуги в  зале бокса 1 занятие </t>
  </si>
  <si>
    <t xml:space="preserve">Спортивно-оздоровительные занятия в бильярдном зале 1 занятие (1час) </t>
  </si>
  <si>
    <t>Спортивно-оздоровительные занятия в бильярдном зале месячный абонемент (3 раза в неделю по 2 часа)</t>
  </si>
  <si>
    <t>Спортивно-оздоровительные занятия по игре в настольный теннис (1 час/1 теннисный стол)</t>
  </si>
  <si>
    <t>Спортивно-оздоровительные занятия беговой дорожки (разовое занятие без ограничения времени)</t>
  </si>
  <si>
    <t>6000</t>
  </si>
  <si>
    <t>7000</t>
  </si>
  <si>
    <t>8000</t>
  </si>
  <si>
    <t>10000</t>
  </si>
  <si>
    <t>11000</t>
  </si>
  <si>
    <t>12000</t>
  </si>
  <si>
    <t>13000</t>
  </si>
  <si>
    <t>14000</t>
  </si>
  <si>
    <t>15000</t>
  </si>
  <si>
    <t>Б/Н</t>
  </si>
  <si>
    <t>Спортивно-оздоровительные занятия по игре в настольный теннис (1 час/1 тен. стол дети до 16 лет)</t>
  </si>
  <si>
    <t>Спортивные мероприятия (ледовый каток цена входного билета)</t>
  </si>
  <si>
    <t>16000</t>
  </si>
  <si>
    <t>17000</t>
  </si>
  <si>
    <t>Услуги по предоставлению стрелкового тира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</si>
  <si>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</si>
  <si>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</si>
  <si>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</si>
  <si>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</si>
  <si>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</si>
  <si>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</si>
  <si>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</si>
  <si>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</si>
  <si>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Организация и проведение платных массовых мероприятий</t>
  </si>
  <si>
    <t>Деятельность спортивных объектов</t>
  </si>
  <si>
    <t>93.11</t>
  </si>
  <si>
    <t>Спортивная подготовка по олимпийским видам спорта (Стрельба из лука.Этап начальной подготовки)</t>
  </si>
  <si>
    <t>Спортивная подготовка по олимпийским видам спорта (Стрельба из лука. Этап совершенствования спортивного мастерства)</t>
  </si>
  <si>
    <t>Спортивная подготовка по олимпийским видам спорта (Стрельба из лука. Этап высшего спортивного мастерства)</t>
  </si>
  <si>
    <t>Спортивная подготовка по олимпийским видам спорта (Пулевая стрельба.Этап начальной подготовки)</t>
  </si>
  <si>
    <t>Спортивная подготовка по олимпийским видам спорта (Пулевая стрельба. Этап совершенствования спортивного мастерства)</t>
  </si>
  <si>
    <t>Спортивная подготовка по олимпийским видам спорта (Бокс. Этап начальной подготовки)</t>
  </si>
  <si>
    <t>Спортивная подготовка по олимпийским видам спорта (Легкая атлетика. Этап начальной подготовки)</t>
  </si>
  <si>
    <t>Спортивная подготовка по олимпийским видам спорта (Легкая атлетика. Тренировочный этап (этап спортивной специализации))</t>
  </si>
  <si>
    <t>Спортивная подготовка по олимпийским видам спорта (Футбол. Этап начальной подготовки)</t>
  </si>
  <si>
    <t>Организация и обеспечение подготовки спортивного резерва</t>
  </si>
  <si>
    <t>Организация и  проведение официальных спортивных мероприятий. Всероссийские</t>
  </si>
  <si>
    <t>Организация и  проведение официальных спортивных мероприятий. Региональные</t>
  </si>
  <si>
    <t>Организация и  проведение официальных физкультурных (физкультурно-оздоровительных) мероприятий. Всероссийские</t>
  </si>
  <si>
    <t>Организация и  проведение официальных физкультурных (физкультурно-оздоровительных) мероприятий. Региональные</t>
  </si>
  <si>
    <t>Спортивно-оздоровительные услуги в тренажерном зале 1 занятие (дети до 16-ти лет)</t>
  </si>
  <si>
    <t>Вид вложений</t>
  </si>
  <si>
    <t>в уставных (складочных) капиталах хозяйственных товариществ и обществ, или дивидендов по акциям, принадлежащим учреждению</t>
  </si>
  <si>
    <t>дендов) на</t>
  </si>
  <si>
    <t xml:space="preserve"> начало года</t>
  </si>
  <si>
    <t>соглашений, в том числе по софинансированию расходов</t>
  </si>
  <si>
    <t>по выплатам, связанным с причинением вреда гражданам</t>
  </si>
  <si>
    <t>в связи с невыполнением государственного</t>
  </si>
  <si>
    <t xml:space="preserve"> страховых взносов на обязательное</t>
  </si>
  <si>
    <t>по оплате налогов, сборов, за исключением</t>
  </si>
  <si>
    <t xml:space="preserve">по оплате страховых взносов на обязательное </t>
  </si>
  <si>
    <t>тах</t>
  </si>
  <si>
    <t>задолженности</t>
  </si>
  <si>
    <t>возбуждено уголовных дел (находитсяв следственных органах)</t>
  </si>
  <si>
    <r>
      <t>из них:</t>
    </r>
    <r>
      <rPr>
        <vertAlign val="superscript"/>
        <sz val="9"/>
        <rFont val="Times New Roman"/>
        <family val="1"/>
        <charset val="204"/>
      </rPr>
      <t>13</t>
    </r>
  </si>
  <si>
    <t>Вид счета</t>
  </si>
  <si>
    <t>периода</t>
  </si>
  <si>
    <t>Площадные объекты, всего</t>
  </si>
  <si>
    <t>Линейные объекты, всего</t>
  </si>
  <si>
    <t>утвержденного государственного</t>
  </si>
  <si>
    <t xml:space="preserve">утвержденного государственного </t>
  </si>
  <si>
    <t xml:space="preserve"> задания</t>
  </si>
  <si>
    <t>Прейскурант ГАУ ДО РО "СШОР ЦСК"</t>
  </si>
  <si>
    <t>Дополнительное соглашение к агентскому договору Прейскурант ГАУ ДО РО "СШОР ЦСК"</t>
  </si>
  <si>
    <t xml:space="preserve">Спортивно-оздоровительные услуги в зале бокса 12 занятий </t>
  </si>
  <si>
    <t>Спортивные мероприятия (ледовый каток цена входного билета дети от 5 до 14 лет)</t>
  </si>
  <si>
    <t>Спортивно-оздоровительные услуги в тренажерном зале 12 занятий (дети до 16-ти лет)</t>
  </si>
  <si>
    <t>Спортивные мероприятия (ледовый каток цена входного билета для пенсионеров женщины -60 лет, мужчины -65 лет)</t>
  </si>
  <si>
    <t>Спортивно-оздоровительные услуги в тренажерном зале 8 занятий (дети до 16-ти лет)</t>
  </si>
  <si>
    <t>20.03.2021</t>
  </si>
  <si>
    <t>А-545/2020</t>
  </si>
  <si>
    <t>Услуги по предоставлению тренажерного зала</t>
  </si>
  <si>
    <t>Договор ГАУ ДО РО "СШОР ЦСК"</t>
  </si>
  <si>
    <t>26000</t>
  </si>
  <si>
    <t>27000</t>
  </si>
  <si>
    <t>85.41   93.19</t>
  </si>
  <si>
    <t>Спортивная подготовка по олимпийским видам спорта (Стрельба из лука. Учебно-тренировочный этап (этап спортивной специализации))</t>
  </si>
  <si>
    <t>Спортивная подготовка по олимпийским видам спорта  (Пулевая стрельба. Учебно-тренировочный этап (этап спортивной специализации))</t>
  </si>
  <si>
    <t>Спортивная подготовка по олимпийским видам спорта (Бокс. Учебно-тренировочный этап  (этап спортивной специализации))</t>
  </si>
  <si>
    <t>Спортивная подготовка по олимпийским видам спорта (Футбол. Учебно-тренировочный этап (этап спортивной специализации))</t>
  </si>
  <si>
    <t>Спортивная подготовка по неолимпийским видам спорта (Бильярдный спорт. Этап начальной подготовки)</t>
  </si>
  <si>
    <t>Спортивная подготовка по неолимпийским видам спорта (Бильярдный спорт. Учебно-тренировочный этап (этап спортивной специализации))</t>
  </si>
  <si>
    <t>Спортивная подготовка по неолимпийским видам спорта (Бильярдный спорт. Этап совершенствования спортивного мастерства)</t>
  </si>
  <si>
    <t>Спортивная подготовка по неолимпийским видам спорта (Полиатлон. Этап начальной подготовки)</t>
  </si>
  <si>
    <t>Спортивная подготовка по неолимпийским видам спорта (Полиатлон. Этап совершенствования спортивного мастерства)</t>
  </si>
  <si>
    <t>Спортивная подготовка по олимпийским видам спорта (Велосипедный спорт. Этап начальной подготовки)</t>
  </si>
  <si>
    <t>Спортивная подготовка по неолимпийским видам спорта (Шахматы. Этап начальной подготовки)</t>
  </si>
  <si>
    <t>Спортивная подготовка по адаптивным видам спорта. Спорт лиц с поражением ОДА: Легкая атлентика. Этап совершенствования спортивного мастерства</t>
  </si>
  <si>
    <t>Спортивная подготовка по адаптивным видам спорта. Спорт лиц с поражением ОДА: Легкая атлетика. Этап высшего спортивного мастерства</t>
  </si>
  <si>
    <r>
      <t>Учреждение  </t>
    </r>
    <r>
      <rPr>
        <u/>
        <sz val="12"/>
        <rFont val="Times New Roman"/>
        <family val="1"/>
        <charset val="204"/>
      </rPr>
      <t>Государственное автономное учреждение дополнительного образования Рязанской области "Спортивная школа олимпийского резерва Центрального спортивного комплекса"</t>
    </r>
  </si>
  <si>
    <t>Государственное автономное учреждение дополнительного образования Рязанской области "Спортивная школа олимпийского резерва Центрального спортивного комплекса"</t>
  </si>
  <si>
    <t>ГАУ ДО РО "СШОР ЦСК"</t>
  </si>
  <si>
    <t>85.41</t>
  </si>
  <si>
    <t>sshor.csk@ryazan.gov.ru</t>
  </si>
  <si>
    <t xml:space="preserve">1. Распоряжение Правительства Рязанской области от 20.08.2012 г. №377-р. 2.Деятельность по перевозкам пассажиров и иных лиц автобусами (серия и номер лицензии АК 62-000486, дата начала действия лицензии 05.07.2019, срок действия  - бессрочно). 3.Медицинская деятельность (за исключением указанной деятельности, осуществляемой медицинскими организациями и другими организациями, входящими в частную систему здравоохраниения, на территории инновационного центра "Сколково" (номер лицензии ЛО-62-01-001884, дата начала действия лицензии 05.09.2018, срок действия -  бессрочно). 4. Лицензия на образовательную деятельность № Л035-01222-62/00663688, дата начала действия лицензии 14.07.2023.  5 Устав от 25.12.2018 г. №920
</t>
  </si>
  <si>
    <t>Сумма поступлений</t>
  </si>
  <si>
    <t>Изменение, %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</si>
  <si>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</si>
  <si>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</si>
  <si>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</si>
  <si>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</si>
  <si>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бюджетов субъектов Российской Федерации и местных бюджетов</t>
  </si>
  <si>
    <t>Пожертвования и иные безвозмездные перечисления от физических и юридических лиц, в том числе иностранных организаций</t>
  </si>
  <si>
    <t>доходы от оказания услуг в рамках обязательного медицинского страхования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</si>
  <si>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</si>
  <si>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Доходы от собственности, всего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</si>
  <si>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</si>
  <si>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</si>
  <si>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</si>
  <si>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</si>
  <si>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</si>
  <si>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</si>
  <si>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</si>
  <si>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</si>
  <si>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</si>
  <si>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</si>
  <si>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</si>
  <si>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гранта в форме субсидии</t>
  </si>
  <si>
    <t>за счет средств от приносящей доход деятельности, всего</t>
  </si>
  <si>
    <t>из федерального бюджета</t>
  </si>
  <si>
    <t>за счет средств, полученных от оказания услуг, выполнения работ, реализации продукции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</si>
  <si>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</si>
  <si>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</si>
  <si>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</si>
  <si>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транспортные услуги</t>
  </si>
  <si>
    <t>работы, услуги по содержанию имущества</t>
  </si>
  <si>
    <t>прочие работы, услуги</t>
  </si>
  <si>
    <t>Обслуживание долговых обязательств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</si>
  <si>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</si>
  <si>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</si>
  <si>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</si>
  <si>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</si>
  <si>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</si>
  <si>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</si>
  <si>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</si>
  <si>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</si>
  <si>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Приобретение финансовых активов, всего:</t>
  </si>
  <si>
    <t>приобретение акций и иные формы участия в капитале</t>
  </si>
  <si>
    <t>Иные выплаты, всего</t>
  </si>
  <si>
    <t>перечисление денежных средств на депозитные счета</t>
  </si>
  <si>
    <t>из нее срок оплаты наступает в:</t>
  </si>
  <si>
    <t>1 квартале, всего</t>
  </si>
  <si>
    <t>2 квартале</t>
  </si>
  <si>
    <t>3 квартале</t>
  </si>
  <si>
    <t>4 квартале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</si>
  <si>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</si>
  <si>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</si>
  <si>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</si>
  <si>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</si>
  <si>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оплате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</si>
  <si>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</si>
  <si>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в связи с недостижением результатов предоставления субсидий (грантов в форме субсидий)</t>
  </si>
  <si>
    <t>1.1.1. Сведения о поступлениях и выплатах учреждения</t>
  </si>
  <si>
    <t>1.1.1.1.  Сведения о поступлениях учреждения</t>
  </si>
  <si>
    <t xml:space="preserve">Наименование показателя </t>
  </si>
  <si>
    <t>Код 
строки</t>
  </si>
  <si>
    <t>Доля в общей сумме 
поступлений, %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</si>
  <si>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</si>
  <si>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</si>
  <si>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0400</t>
  </si>
  <si>
    <t>0500</t>
  </si>
  <si>
    <t>в том числе:
гранты в форме субсидий из федерального бюджета</t>
  </si>
  <si>
    <t>0501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</si>
  <si>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</si>
  <si>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</si>
  <si>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</si>
  <si>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</si>
  <si>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</si>
  <si>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</si>
  <si>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</si>
  <si>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</si>
  <si>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</si>
  <si>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</si>
  <si>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</si>
  <si>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</si>
  <si>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</si>
  <si>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</si>
  <si>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</si>
  <si>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</si>
  <si>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</si>
  <si>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</si>
  <si>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</si>
  <si>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0807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</si>
  <si>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</si>
  <si>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</si>
  <si>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</si>
  <si>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</si>
  <si>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</si>
  <si>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0903</t>
  </si>
  <si>
    <t>0904</t>
  </si>
  <si>
    <t>0905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</si>
  <si>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</si>
  <si>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</si>
  <si>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</si>
  <si>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0908</t>
  </si>
  <si>
    <t>100%</t>
  </si>
  <si>
    <t>1.1.1.2. Сведения о выплатах учреждения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</si>
  <si>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</si>
  <si>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</si>
  <si>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</si>
  <si>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без-возмездных поступлений</t>
  </si>
  <si>
    <t>из бюджетов субъектов Российской Федерации и местных бюджетов</t>
  </si>
  <si>
    <t>из них:
услуги связи</t>
  </si>
  <si>
    <t>0301</t>
  </si>
  <si>
    <t>0302</t>
  </si>
  <si>
    <t>0303</t>
  </si>
  <si>
    <t>арендная плата за пользование 
имуществом</t>
  </si>
  <si>
    <t>0304</t>
  </si>
  <si>
    <t>0305</t>
  </si>
  <si>
    <t>0306</t>
  </si>
  <si>
    <t>0307</t>
  </si>
  <si>
    <t>Безвозмездные 
перечисления организациям</t>
  </si>
  <si>
    <t>из них:
налог на прибыль</t>
  </si>
  <si>
    <t>0701</t>
  </si>
  <si>
    <t>0702</t>
  </si>
  <si>
    <t>0703</t>
  </si>
  <si>
    <t>0704</t>
  </si>
  <si>
    <t>0705</t>
  </si>
  <si>
    <t>0706</t>
  </si>
  <si>
    <t>0707</t>
  </si>
  <si>
    <t>из них:
приобретение ценных бумаг, кроме акций и иных форм участия в капитале</t>
  </si>
  <si>
    <t>из них:
перечисление денежных обеспечений</t>
  </si>
  <si>
    <t>1.3.1. 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</si>
  <si>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</si>
  <si>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</si>
  <si>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</si>
  <si>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</si>
  <si>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нее:
в январе</t>
  </si>
  <si>
    <t>в очередном финансовом году 
и плановом периоде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</si>
  <si>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</si>
  <si>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</si>
  <si>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</si>
  <si>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</si>
  <si>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из них:
по публичным договорам</t>
  </si>
  <si>
    <t>из них:
по выплатам, связанным с причинением вреда гражданам</t>
  </si>
  <si>
    <t xml:space="preserve">Руководитель </t>
  </si>
  <si>
    <t>390035, г. Рязань, ул. Спортивная, д.19</t>
  </si>
  <si>
    <t xml:space="preserve">Образование дополнительное детей и
взрослых
</t>
  </si>
  <si>
    <t xml:space="preserve">55.10, 93.11, 93.19, 96.04, </t>
  </si>
  <si>
    <t>Управление Федеральной налоговой
службы по Рязанской области</t>
  </si>
  <si>
    <t>1. Спортивно-оздоровительные услуги тренажерного зала(население)                                            2. Спортивно-оздоровительные услуги зала бокса(население)                                                                 3. Спортивно-оздоровительные услуги беговой дорожки(население, организации)                                                                                                                    4. Спортивно-оздоровительные занятия на футбольном поле(организации)                                                                    5. Спортивно-оздоровительные занятия в бильярдном зале(население)                                 6. Спортивно-оздоровительные занятия по игре в настольный теннис(население,организации)                                                                                               7. Спортивные мероприятия (население)                                                                                                                                         8. Организация и проведение платных массовых мероприятий(организации)                                  9. Услуги раздевалки(организации)                                                                                                10. Оплата судей и другого персонала(организации)                                                                  11. Услуги по размещению рекламы(организации)                                                                  12. Услуги гостиницы(население, организации)</t>
  </si>
  <si>
    <t>29.12.2023</t>
  </si>
  <si>
    <t xml:space="preserve">Спортивно-оздоровительные услуги в  зале бокса 1 занятие (дети до 16ти лет) </t>
  </si>
  <si>
    <t>Спортивно-оздоровительные занятия беговой дорожки (без ограничений по количеству занятий) месячный абонемент</t>
  </si>
  <si>
    <t>Спортивно-оздоровительные услуги в тренажерном зале безлимитный абонемент на 12 месяцев</t>
  </si>
  <si>
    <t>Спортивно-оздоровительные услуги в тренажерном зале безлимитный абонемент на 12 месяцев (дети до 16-ти лет)</t>
  </si>
  <si>
    <t>28000</t>
  </si>
  <si>
    <t>29000</t>
  </si>
  <si>
    <t>30000</t>
  </si>
  <si>
    <t>31000</t>
  </si>
  <si>
    <t>32000</t>
  </si>
  <si>
    <t>Услуги беговых дорожек для проведения соревнований и спортивно-массовых мероприятий (все дорожки единовременно)</t>
  </si>
  <si>
    <t>б/н</t>
  </si>
  <si>
    <t>Услуга по предоставлению бильярдного зала</t>
  </si>
  <si>
    <t>Услуги по организации массовых мероприятий на центральной спортивной арене с задействованием футбольного поля и внутренних помещений</t>
  </si>
  <si>
    <t>Услуги беговых дорожек для проведения учебно-тренировочных занятий (все дорожки единовременно)</t>
  </si>
  <si>
    <t xml:space="preserve"> Спортивно-оздоровительные занятия на 1/2 части  футбольного поля (не более 15 чел.) (дети до 16-ти лет)</t>
  </si>
  <si>
    <t>Спортивно-оздоровительные занятия на 1/2 части  футбольного поля  (не более 15 чел.)</t>
  </si>
  <si>
    <t xml:space="preserve"> 01-12/2024</t>
  </si>
  <si>
    <t>09.01.2024</t>
  </si>
  <si>
    <t xml:space="preserve">699990,88
</t>
  </si>
  <si>
    <t>за 2023 год
(за год, предшествующий отчетному)</t>
  </si>
  <si>
    <t>за 2024год
(за отчетный
финансовый год)</t>
  </si>
  <si>
    <r>
      <t xml:space="preserve">за </t>
    </r>
    <r>
      <rPr>
        <u/>
        <sz val="12"/>
        <color rgb="FF000000"/>
        <rFont val="Times New Roman"/>
        <family val="1"/>
        <charset val="204"/>
      </rPr>
      <t>2024</t>
    </r>
    <r>
      <rPr>
        <sz val="12"/>
        <color rgb="FF000000"/>
        <rFont val="Times New Roman"/>
        <family val="1"/>
        <charset val="204"/>
      </rPr>
      <t xml:space="preserve"> год</t>
    </r>
  </si>
  <si>
    <t>2.7. Сведения об имуществе, за исключением земедьных участков, переданном в аренду</t>
  </si>
  <si>
    <t>Вид объекта</t>
  </si>
  <si>
    <t>Объем переданного имущества</t>
  </si>
  <si>
    <t>Комментарий</t>
  </si>
  <si>
    <t>код 
по 
ОКЕИ</t>
  </si>
  <si>
    <t>м²</t>
  </si>
  <si>
    <t>м</t>
  </si>
  <si>
    <t>006</t>
  </si>
  <si>
    <t>Резервуары, емкости, иные аналогичные объекты, всего</t>
  </si>
  <si>
    <t>м³</t>
  </si>
  <si>
    <t>113</t>
  </si>
  <si>
    <t>Скважины, иные аналогичные объекты, всего</t>
  </si>
  <si>
    <t>Иные объекты, включая точечные, всего</t>
  </si>
  <si>
    <t>796</t>
  </si>
  <si>
    <t xml:space="preserve">Итого </t>
  </si>
  <si>
    <t xml:space="preserve">     директор</t>
  </si>
  <si>
    <t xml:space="preserve">       (должность)                                                                              (подпись)</t>
  </si>
  <si>
    <t xml:space="preserve">       (должность)                                                                     (фамилия, инициалы)</t>
  </si>
  <si>
    <t>19</t>
  </si>
  <si>
    <t>февраля</t>
  </si>
  <si>
    <t>20</t>
  </si>
  <si>
    <t>25</t>
  </si>
  <si>
    <t>Морозов А.В.</t>
  </si>
  <si>
    <t>Справочно: реквизиты акта, которым установлена цена (тариф)</t>
  </si>
  <si>
    <t>кем издан 
(ФОИВ, учреждение)</t>
  </si>
  <si>
    <t>нефинансовые активы</t>
  </si>
  <si>
    <t>человек</t>
  </si>
  <si>
    <t>штука</t>
  </si>
  <si>
    <t>медицинский персонал</t>
  </si>
  <si>
    <t>директор</t>
  </si>
  <si>
    <t>тренеры-преподаватели</t>
  </si>
  <si>
    <t>1301</t>
  </si>
  <si>
    <t>1302</t>
  </si>
  <si>
    <t>Иные поступления, всего</t>
  </si>
  <si>
    <t>из них: возврат денежных обеспечений</t>
  </si>
  <si>
    <t>возврат денежных средств с депозитных счетов</t>
  </si>
  <si>
    <t>Уникальный код объекта</t>
  </si>
  <si>
    <t>м2</t>
  </si>
  <si>
    <t>м3</t>
  </si>
  <si>
    <r>
      <t>7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</si>
  <si>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</si>
  <si>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</si>
  <si>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</si>
  <si>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</si>
  <si>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</si>
  <si>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</si>
  <si>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</si>
  <si>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</si>
  <si>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16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</si>
  <si>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</si>
  <si>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</si>
  <si>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</si>
  <si>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</si>
  <si>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</si>
  <si>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</si>
  <si>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</si>
  <si>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</si>
  <si>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</si>
  <si>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</si>
  <si>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</si>
  <si>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</si>
  <si>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за 2024 год
(за отчетный
финансовый год)</t>
  </si>
  <si>
    <t xml:space="preserve">   главный бухгалтер                                  Данчева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</si>
</sst>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7.5"/>
      <name val="Times New Roman"/>
      <family val="1"/>
      <charset val="204"/>
    </font>
    <font>
      <sz val="10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b/>
      <sz val="6.5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5.8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6.5"/>
      <color indexed="8"/>
      <name val="Times New Roman"/>
      <family val="2"/>
      <charset val="204"/>
    </font>
    <font>
      <sz val="8"/>
      <color indexed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8" fillId="0" borderId="0"/>
  </cellStyleXfs>
  <cellXfs count="10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wrapText="1"/>
    </xf>
    <xf numFmtId="0" fontId="15" fillId="0" borderId="34" xfId="0" applyFont="1" applyBorder="1" applyAlignment="1">
      <alignment horizontal="center" vertical="top" wrapText="1"/>
    </xf>
    <xf numFmtId="0" fontId="16" fillId="0" borderId="34" xfId="1" applyBorder="1" applyAlignment="1" applyProtection="1">
      <alignment horizontal="center" vertical="top" wrapText="1"/>
    </xf>
    <xf numFmtId="0" fontId="15" fillId="0" borderId="3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9" fillId="0" borderId="0" xfId="0" applyFo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7" fillId="0" borderId="0" xfId="0" applyFont="1"/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49" fontId="20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15" fillId="0" borderId="33" xfId="0" applyFont="1" applyBorder="1" applyAlignment="1">
      <alignment horizontal="center" vertical="top" wrapText="1"/>
    </xf>
    <xf numFmtId="0" fontId="25" fillId="0" borderId="0" xfId="0" applyFont="1"/>
    <xf numFmtId="0" fontId="27" fillId="0" borderId="0" xfId="2" applyFont="1" applyAlignment="1">
      <alignment horizontal="center" vertical="top"/>
    </xf>
    <xf numFmtId="0" fontId="27" fillId="0" borderId="0" xfId="2" applyFont="1" applyAlignment="1">
      <alignment horizontal="center" wrapText="1"/>
    </xf>
    <xf numFmtId="0" fontId="25" fillId="0" borderId="0" xfId="0" applyFont="1" applyAlignment="1">
      <alignment vertical="center"/>
    </xf>
    <xf numFmtId="0" fontId="6" fillId="0" borderId="0" xfId="3" applyFont="1" applyAlignment="1">
      <alignment horizontal="left"/>
    </xf>
    <xf numFmtId="0" fontId="6" fillId="0" borderId="0" xfId="3" applyFont="1"/>
    <xf numFmtId="0" fontId="30" fillId="0" borderId="0" xfId="0" applyFont="1"/>
    <xf numFmtId="49" fontId="6" fillId="0" borderId="0" xfId="3" applyNumberFormat="1" applyFont="1" applyAlignment="1">
      <alignment horizontal="center"/>
    </xf>
    <xf numFmtId="0" fontId="6" fillId="0" borderId="0" xfId="0" applyFont="1" applyAlignment="1">
      <alignment horizontal="right" wrapText="1"/>
    </xf>
    <xf numFmtId="0" fontId="30" fillId="0" borderId="0" xfId="0" applyFont="1" applyAlignment="1">
      <alignment horizontal="right"/>
    </xf>
    <xf numFmtId="49" fontId="30" fillId="0" borderId="0" xfId="0" applyNumberFormat="1" applyFont="1"/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3" fillId="0" borderId="0" xfId="3" applyFont="1" applyAlignment="1">
      <alignment horizontal="right"/>
    </xf>
    <xf numFmtId="49" fontId="33" fillId="0" borderId="0" xfId="3" applyNumberFormat="1" applyFont="1" applyAlignment="1">
      <alignment horizontal="center"/>
    </xf>
    <xf numFmtId="0" fontId="33" fillId="0" borderId="0" xfId="3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37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9" fontId="12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right" wrapText="1"/>
    </xf>
    <xf numFmtId="49" fontId="23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right" wrapText="1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2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31" fillId="0" borderId="13" xfId="3" applyFont="1" applyBorder="1" applyAlignment="1">
      <alignment horizontal="center" vertical="top"/>
    </xf>
    <xf numFmtId="0" fontId="29" fillId="0" borderId="0" xfId="2" applyFont="1" applyAlignment="1">
      <alignment horizontal="center" vertical="top"/>
    </xf>
    <xf numFmtId="0" fontId="29" fillId="0" borderId="0" xfId="2" applyFont="1" applyAlignment="1">
      <alignment horizontal="center" wrapText="1"/>
    </xf>
    <xf numFmtId="0" fontId="6" fillId="0" borderId="0" xfId="3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6" fillId="0" borderId="0" xfId="3" applyNumberFormat="1" applyFont="1" applyAlignment="1">
      <alignment horizontal="center" vertical="center"/>
    </xf>
    <xf numFmtId="49" fontId="31" fillId="0" borderId="15" xfId="3" applyNumberFormat="1" applyFont="1" applyBorder="1" applyAlignment="1">
      <alignment horizontal="center" wrapText="1"/>
    </xf>
    <xf numFmtId="49" fontId="31" fillId="0" borderId="13" xfId="3" applyNumberFormat="1" applyFont="1" applyBorder="1" applyAlignment="1">
      <alignment horizontal="center" vertical="center" wrapText="1"/>
    </xf>
    <xf numFmtId="49" fontId="31" fillId="0" borderId="13" xfId="3" applyNumberFormat="1" applyFont="1" applyBorder="1" applyAlignment="1">
      <alignment horizontal="center" wrapText="1"/>
    </xf>
    <xf numFmtId="49" fontId="31" fillId="0" borderId="11" xfId="3" applyNumberFormat="1" applyFont="1" applyBorder="1" applyAlignment="1">
      <alignment horizontal="center" wrapText="1"/>
    </xf>
    <xf numFmtId="0" fontId="38" fillId="0" borderId="0" xfId="0" applyFont="1"/>
    <xf numFmtId="0" fontId="4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49" fontId="12" fillId="0" borderId="13" xfId="0" applyNumberFormat="1" applyFont="1" applyBorder="1" applyAlignment="1">
      <alignment horizontal="left"/>
    </xf>
    <xf numFmtId="49" fontId="12" fillId="0" borderId="14" xfId="0" applyNumberFormat="1" applyFont="1" applyBorder="1" applyAlignment="1">
      <alignment horizontal="left"/>
    </xf>
    <xf numFmtId="49" fontId="12" fillId="0" borderId="14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31" fillId="0" borderId="0" xfId="3" applyNumberFormat="1" applyFont="1" applyAlignment="1">
      <alignment horizontal="center"/>
    </xf>
    <xf numFmtId="4" fontId="31" fillId="0" borderId="0" xfId="3" applyNumberFormat="1" applyFont="1" applyAlignment="1">
      <alignment horizontal="center"/>
    </xf>
    <xf numFmtId="0" fontId="31" fillId="0" borderId="0" xfId="3" applyFont="1" applyAlignment="1">
      <alignment horizontal="center"/>
    </xf>
    <xf numFmtId="0" fontId="33" fillId="0" borderId="30" xfId="3" applyFont="1" applyBorder="1" applyAlignment="1">
      <alignment horizontal="right" wrapText="1"/>
    </xf>
    <xf numFmtId="0" fontId="0" fillId="0" borderId="15" xfId="0" applyBorder="1"/>
    <xf numFmtId="0" fontId="10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0" fillId="0" borderId="0" xfId="0" applyFont="1"/>
    <xf numFmtId="0" fontId="40" fillId="0" borderId="0" xfId="0" applyFont="1"/>
    <xf numFmtId="0" fontId="33" fillId="0" borderId="0" xfId="3" applyFont="1" applyAlignment="1">
      <alignment horizontal="right" wrapText="1"/>
    </xf>
    <xf numFmtId="4" fontId="32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15" fillId="0" borderId="31" xfId="0" applyFont="1" applyBorder="1" applyAlignment="1">
      <alignment horizontal="center" vertical="center" wrapText="1"/>
    </xf>
    <xf numFmtId="0" fontId="33" fillId="0" borderId="14" xfId="3" applyFont="1" applyBorder="1" applyAlignment="1">
      <alignment horizontal="center"/>
    </xf>
    <xf numFmtId="0" fontId="33" fillId="0" borderId="14" xfId="3" applyFont="1" applyBorder="1" applyAlignment="1">
      <alignment horizontal="right"/>
    </xf>
    <xf numFmtId="49" fontId="4" fillId="0" borderId="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1" applyBorder="1" applyAlignment="1" applyProtection="1">
      <alignment horizontal="center" vertical="top" wrapText="1"/>
    </xf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5" fillId="0" borderId="36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5" fillId="0" borderId="37" xfId="0" applyFont="1" applyBorder="1" applyAlignment="1">
      <alignment horizontal="center" vertical="top" wrapText="1"/>
    </xf>
    <xf numFmtId="0" fontId="16" fillId="0" borderId="36" xfId="1" applyBorder="1" applyAlignment="1" applyProtection="1">
      <alignment horizontal="center" vertical="top" wrapText="1"/>
    </xf>
    <xf numFmtId="0" fontId="16" fillId="0" borderId="37" xfId="1" applyBorder="1" applyAlignment="1" applyProtection="1">
      <alignment horizontal="center" vertical="top" wrapText="1"/>
    </xf>
    <xf numFmtId="0" fontId="16" fillId="0" borderId="33" xfId="1" applyBorder="1" applyAlignment="1" applyProtection="1">
      <alignment horizontal="center" vertical="top" wrapText="1"/>
    </xf>
    <xf numFmtId="0" fontId="15" fillId="0" borderId="35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31" fillId="0" borderId="12" xfId="3" applyFont="1" applyBorder="1" applyAlignment="1">
      <alignment horizontal="left"/>
    </xf>
    <xf numFmtId="0" fontId="31" fillId="0" borderId="13" xfId="3" applyFont="1" applyBorder="1" applyAlignment="1">
      <alignment horizontal="left"/>
    </xf>
    <xf numFmtId="0" fontId="31" fillId="0" borderId="14" xfId="3" applyFont="1" applyBorder="1" applyAlignment="1">
      <alignment horizontal="left"/>
    </xf>
    <xf numFmtId="49" fontId="31" fillId="0" borderId="13" xfId="3" applyNumberFormat="1" applyFont="1" applyBorder="1" applyAlignment="1">
      <alignment horizontal="center"/>
    </xf>
    <xf numFmtId="49" fontId="31" fillId="0" borderId="14" xfId="3" applyNumberFormat="1" applyFont="1" applyBorder="1" applyAlignment="1">
      <alignment horizontal="center"/>
    </xf>
    <xf numFmtId="0" fontId="31" fillId="0" borderId="12" xfId="3" applyFont="1" applyBorder="1" applyAlignment="1">
      <alignment horizontal="center"/>
    </xf>
    <xf numFmtId="0" fontId="31" fillId="0" borderId="13" xfId="3" applyFont="1" applyBorder="1" applyAlignment="1">
      <alignment horizontal="center"/>
    </xf>
    <xf numFmtId="0" fontId="31" fillId="0" borderId="14" xfId="3" applyFont="1" applyBorder="1" applyAlignment="1">
      <alignment horizontal="center"/>
    </xf>
    <xf numFmtId="0" fontId="31" fillId="0" borderId="30" xfId="3" applyFont="1" applyBorder="1" applyAlignment="1">
      <alignment horizontal="center"/>
    </xf>
    <xf numFmtId="0" fontId="31" fillId="0" borderId="1" xfId="3" applyFont="1" applyBorder="1" applyAlignment="1">
      <alignment horizontal="center"/>
    </xf>
    <xf numFmtId="0" fontId="31" fillId="0" borderId="7" xfId="3" applyFont="1" applyBorder="1" applyAlignment="1">
      <alignment horizontal="center"/>
    </xf>
    <xf numFmtId="0" fontId="31" fillId="0" borderId="12" xfId="3" applyFont="1" applyBorder="1" applyAlignment="1">
      <alignment horizontal="left" wrapText="1" indent="1"/>
    </xf>
    <xf numFmtId="0" fontId="31" fillId="0" borderId="13" xfId="3" applyFont="1" applyBorder="1" applyAlignment="1">
      <alignment horizontal="left" wrapText="1" indent="1"/>
    </xf>
    <xf numFmtId="0" fontId="31" fillId="0" borderId="14" xfId="3" applyFont="1" applyBorder="1" applyAlignment="1">
      <alignment horizontal="left" wrapText="1" indent="1"/>
    </xf>
    <xf numFmtId="0" fontId="31" fillId="0" borderId="12" xfId="3" applyFont="1" applyBorder="1" applyAlignment="1">
      <alignment horizontal="left" wrapText="1"/>
    </xf>
    <xf numFmtId="0" fontId="31" fillId="0" borderId="13" xfId="3" applyFont="1" applyBorder="1" applyAlignment="1">
      <alignment horizontal="left" wrapText="1"/>
    </xf>
    <xf numFmtId="0" fontId="31" fillId="0" borderId="14" xfId="3" applyFont="1" applyBorder="1" applyAlignment="1">
      <alignment horizontal="left" wrapText="1"/>
    </xf>
    <xf numFmtId="0" fontId="31" fillId="0" borderId="12" xfId="3" applyFont="1" applyBorder="1" applyAlignment="1">
      <alignment horizontal="left" indent="1"/>
    </xf>
    <xf numFmtId="0" fontId="31" fillId="0" borderId="13" xfId="3" applyFont="1" applyBorder="1" applyAlignment="1">
      <alignment horizontal="left" indent="1"/>
    </xf>
    <xf numFmtId="0" fontId="31" fillId="0" borderId="14" xfId="3" applyFont="1" applyBorder="1" applyAlignment="1">
      <alignment horizontal="left" indent="1"/>
    </xf>
    <xf numFmtId="0" fontId="31" fillId="0" borderId="12" xfId="3" applyFont="1" applyBorder="1" applyAlignment="1">
      <alignment horizontal="center" vertical="top"/>
    </xf>
    <xf numFmtId="0" fontId="31" fillId="0" borderId="13" xfId="3" applyFont="1" applyBorder="1" applyAlignment="1">
      <alignment horizontal="center" vertical="top"/>
    </xf>
    <xf numFmtId="0" fontId="31" fillId="0" borderId="14" xfId="3" applyFont="1" applyBorder="1" applyAlignment="1">
      <alignment horizontal="center" vertical="top"/>
    </xf>
    <xf numFmtId="0" fontId="31" fillId="0" borderId="12" xfId="3" applyFont="1" applyBorder="1" applyAlignment="1">
      <alignment horizontal="left" vertical="center" wrapText="1"/>
    </xf>
    <xf numFmtId="0" fontId="31" fillId="0" borderId="13" xfId="3" applyFont="1" applyBorder="1" applyAlignment="1">
      <alignment horizontal="left" vertical="center" wrapText="1"/>
    </xf>
    <xf numFmtId="0" fontId="31" fillId="0" borderId="14" xfId="3" applyFont="1" applyBorder="1" applyAlignment="1">
      <alignment horizontal="left" vertical="center" wrapText="1"/>
    </xf>
    <xf numFmtId="0" fontId="27" fillId="0" borderId="0" xfId="2" applyFont="1" applyAlignment="1">
      <alignment horizontal="center" wrapText="1"/>
    </xf>
    <xf numFmtId="0" fontId="29" fillId="0" borderId="0" xfId="3" applyFont="1" applyAlignment="1">
      <alignment horizontal="center" vertical="center"/>
    </xf>
    <xf numFmtId="0" fontId="31" fillId="0" borderId="17" xfId="3" applyFont="1" applyBorder="1" applyAlignment="1">
      <alignment horizontal="center" vertical="center" wrapText="1"/>
    </xf>
    <xf numFmtId="0" fontId="31" fillId="0" borderId="15" xfId="3" applyFont="1" applyBorder="1" applyAlignment="1">
      <alignment horizontal="center" vertical="center" wrapText="1"/>
    </xf>
    <xf numFmtId="0" fontId="31" fillId="0" borderId="16" xfId="3" applyFont="1" applyBorder="1" applyAlignment="1">
      <alignment horizontal="center" vertical="center" wrapText="1"/>
    </xf>
    <xf numFmtId="0" fontId="31" fillId="0" borderId="20" xfId="3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31" fillId="0" borderId="21" xfId="3" applyFont="1" applyBorder="1" applyAlignment="1">
      <alignment horizontal="center" vertical="center" wrapText="1"/>
    </xf>
    <xf numFmtId="0" fontId="31" fillId="0" borderId="11" xfId="3" applyFont="1" applyBorder="1" applyAlignment="1">
      <alignment horizontal="center" vertical="center" wrapText="1"/>
    </xf>
    <xf numFmtId="0" fontId="31" fillId="0" borderId="19" xfId="3" applyFont="1" applyBorder="1" applyAlignment="1">
      <alignment horizontal="center" vertical="center" wrapText="1"/>
    </xf>
    <xf numFmtId="0" fontId="31" fillId="0" borderId="12" xfId="3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/>
    </xf>
    <xf numFmtId="0" fontId="31" fillId="0" borderId="17" xfId="3" applyFont="1" applyBorder="1" applyAlignment="1">
      <alignment horizontal="center" vertical="center"/>
    </xf>
    <xf numFmtId="0" fontId="31" fillId="0" borderId="15" xfId="3" applyFont="1" applyBorder="1" applyAlignment="1">
      <alignment horizontal="center" vertical="center"/>
    </xf>
    <xf numFmtId="0" fontId="31" fillId="0" borderId="16" xfId="3" applyFont="1" applyBorder="1" applyAlignment="1">
      <alignment horizontal="center" vertical="center"/>
    </xf>
    <xf numFmtId="0" fontId="31" fillId="0" borderId="18" xfId="3" applyFont="1" applyBorder="1" applyAlignment="1">
      <alignment horizontal="center" vertical="center"/>
    </xf>
    <xf numFmtId="0" fontId="31" fillId="0" borderId="11" xfId="3" applyFont="1" applyBorder="1" applyAlignment="1">
      <alignment horizontal="center" vertical="center"/>
    </xf>
    <xf numFmtId="0" fontId="31" fillId="0" borderId="19" xfId="3" applyFont="1" applyBorder="1" applyAlignment="1">
      <alignment horizontal="center" vertical="center"/>
    </xf>
    <xf numFmtId="0" fontId="31" fillId="0" borderId="18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/>
    </xf>
    <xf numFmtId="49" fontId="31" fillId="0" borderId="43" xfId="3" applyNumberFormat="1" applyFont="1" applyBorder="1" applyAlignment="1">
      <alignment horizontal="center"/>
    </xf>
    <xf numFmtId="49" fontId="31" fillId="0" borderId="44" xfId="3" applyNumberFormat="1" applyFont="1" applyBorder="1" applyAlignment="1">
      <alignment horizontal="center"/>
    </xf>
    <xf numFmtId="4" fontId="31" fillId="0" borderId="4" xfId="3" applyNumberFormat="1" applyFont="1" applyBorder="1" applyAlignment="1">
      <alignment horizontal="center"/>
    </xf>
    <xf numFmtId="10" fontId="31" fillId="0" borderId="4" xfId="3" applyNumberFormat="1" applyFont="1" applyBorder="1" applyAlignment="1">
      <alignment horizontal="center"/>
    </xf>
    <xf numFmtId="10" fontId="31" fillId="0" borderId="23" xfId="3" applyNumberFormat="1" applyFont="1" applyBorder="1" applyAlignment="1">
      <alignment horizontal="center"/>
    </xf>
    <xf numFmtId="10" fontId="31" fillId="0" borderId="38" xfId="3" applyNumberFormat="1" applyFont="1" applyBorder="1" applyAlignment="1">
      <alignment horizontal="center"/>
    </xf>
    <xf numFmtId="0" fontId="31" fillId="0" borderId="15" xfId="3" applyFont="1" applyBorder="1" applyAlignment="1">
      <alignment horizontal="center" vertical="top"/>
    </xf>
    <xf numFmtId="0" fontId="31" fillId="0" borderId="16" xfId="3" applyFont="1" applyBorder="1" applyAlignment="1">
      <alignment horizontal="center" vertical="top"/>
    </xf>
    <xf numFmtId="0" fontId="31" fillId="0" borderId="2" xfId="3" applyFont="1" applyBorder="1" applyAlignment="1">
      <alignment horizontal="center" vertical="top"/>
    </xf>
    <xf numFmtId="0" fontId="31" fillId="0" borderId="1" xfId="3" applyFont="1" applyBorder="1" applyAlignment="1">
      <alignment horizontal="center" vertical="top"/>
    </xf>
    <xf numFmtId="4" fontId="31" fillId="0" borderId="1" xfId="3" applyNumberFormat="1" applyFont="1" applyBorder="1" applyAlignment="1">
      <alignment horizontal="center"/>
    </xf>
    <xf numFmtId="10" fontId="31" fillId="0" borderId="1" xfId="3" applyNumberFormat="1" applyFont="1" applyBorder="1" applyAlignment="1">
      <alignment horizontal="center"/>
    </xf>
    <xf numFmtId="10" fontId="31" fillId="0" borderId="5" xfId="3" applyNumberFormat="1" applyFont="1" applyBorder="1" applyAlignment="1">
      <alignment horizontal="center"/>
    </xf>
    <xf numFmtId="0" fontId="31" fillId="0" borderId="4" xfId="3" applyFont="1" applyBorder="1" applyAlignment="1">
      <alignment horizontal="center"/>
    </xf>
    <xf numFmtId="0" fontId="31" fillId="0" borderId="23" xfId="3" applyFont="1" applyBorder="1" applyAlignment="1">
      <alignment horizontal="center"/>
    </xf>
    <xf numFmtId="0" fontId="31" fillId="0" borderId="38" xfId="3" applyFont="1" applyBorder="1" applyAlignment="1">
      <alignment horizontal="center"/>
    </xf>
    <xf numFmtId="0" fontId="33" fillId="0" borderId="12" xfId="3" applyFont="1" applyBorder="1" applyAlignment="1">
      <alignment horizontal="right"/>
    </xf>
    <xf numFmtId="0" fontId="33" fillId="0" borderId="13" xfId="3" applyFont="1" applyBorder="1" applyAlignment="1">
      <alignment horizontal="right"/>
    </xf>
    <xf numFmtId="49" fontId="31" fillId="0" borderId="40" xfId="3" applyNumberFormat="1" applyFont="1" applyBorder="1" applyAlignment="1">
      <alignment horizontal="center"/>
    </xf>
    <xf numFmtId="49" fontId="31" fillId="0" borderId="41" xfId="3" applyNumberFormat="1" applyFont="1" applyBorder="1" applyAlignment="1">
      <alignment horizontal="center"/>
    </xf>
    <xf numFmtId="4" fontId="31" fillId="0" borderId="9" xfId="3" applyNumberFormat="1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49" fontId="31" fillId="0" borderId="9" xfId="3" applyNumberFormat="1" applyFont="1" applyBorder="1" applyAlignment="1">
      <alignment horizontal="center"/>
    </xf>
    <xf numFmtId="49" fontId="31" fillId="0" borderId="10" xfId="3" applyNumberFormat="1" applyFont="1" applyBorder="1" applyAlignment="1">
      <alignment horizontal="center"/>
    </xf>
    <xf numFmtId="0" fontId="11" fillId="0" borderId="17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21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/>
    </xf>
    <xf numFmtId="0" fontId="11" fillId="0" borderId="13" xfId="3" applyFont="1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34" fillId="0" borderId="17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5" fillId="0" borderId="12" xfId="3" applyFont="1" applyBorder="1" applyAlignment="1">
      <alignment horizontal="center" vertical="center" wrapText="1"/>
    </xf>
    <xf numFmtId="0" fontId="35" fillId="0" borderId="13" xfId="3" applyFont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31" fillId="0" borderId="17" xfId="3" applyFont="1" applyBorder="1" applyAlignment="1">
      <alignment horizontal="center" vertical="top"/>
    </xf>
    <xf numFmtId="0" fontId="32" fillId="0" borderId="17" xfId="0" applyFont="1" applyBorder="1" applyAlignment="1">
      <alignment horizontal="center" vertical="top"/>
    </xf>
    <xf numFmtId="0" fontId="32" fillId="0" borderId="15" xfId="0" applyFont="1" applyBorder="1" applyAlignment="1">
      <alignment horizontal="center" vertical="top"/>
    </xf>
    <xf numFmtId="0" fontId="32" fillId="0" borderId="16" xfId="0" applyFont="1" applyBorder="1" applyAlignment="1">
      <alignment horizontal="center" vertical="top"/>
    </xf>
    <xf numFmtId="0" fontId="32" fillId="0" borderId="12" xfId="0" applyFont="1" applyBorder="1" applyAlignment="1">
      <alignment horizontal="center" vertical="top"/>
    </xf>
    <xf numFmtId="0" fontId="32" fillId="0" borderId="13" xfId="0" applyFont="1" applyBorder="1" applyAlignment="1">
      <alignment horizontal="center" vertical="top"/>
    </xf>
    <xf numFmtId="0" fontId="32" fillId="0" borderId="14" xfId="0" applyFont="1" applyBorder="1" applyAlignment="1">
      <alignment horizontal="center" vertical="top"/>
    </xf>
    <xf numFmtId="4" fontId="32" fillId="0" borderId="1" xfId="0" applyNumberFormat="1" applyFont="1" applyBorder="1" applyAlignment="1">
      <alignment horizontal="center"/>
    </xf>
    <xf numFmtId="49" fontId="31" fillId="0" borderId="1" xfId="3" applyNumberFormat="1" applyFont="1" applyBorder="1" applyAlignment="1">
      <alignment horizontal="center"/>
    </xf>
    <xf numFmtId="49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10" fontId="31" fillId="0" borderId="18" xfId="3" applyNumberFormat="1" applyFont="1" applyBorder="1" applyAlignment="1">
      <alignment horizontal="center"/>
    </xf>
    <xf numFmtId="10" fontId="31" fillId="0" borderId="11" xfId="3" applyNumberFormat="1" applyFont="1" applyBorder="1" applyAlignment="1">
      <alignment horizontal="center"/>
    </xf>
    <xf numFmtId="10" fontId="31" fillId="0" borderId="19" xfId="3" applyNumberFormat="1" applyFont="1" applyBorder="1" applyAlignment="1">
      <alignment horizontal="center"/>
    </xf>
    <xf numFmtId="4" fontId="32" fillId="0" borderId="18" xfId="0" applyNumberFormat="1" applyFont="1" applyBorder="1" applyAlignment="1">
      <alignment horizontal="center"/>
    </xf>
    <xf numFmtId="4" fontId="32" fillId="0" borderId="11" xfId="0" applyNumberFormat="1" applyFont="1" applyBorder="1" applyAlignment="1">
      <alignment horizontal="center"/>
    </xf>
    <xf numFmtId="4" fontId="32" fillId="0" borderId="19" xfId="0" applyNumberFormat="1" applyFont="1" applyBorder="1" applyAlignment="1">
      <alignment horizontal="center"/>
    </xf>
    <xf numFmtId="49" fontId="31" fillId="0" borderId="18" xfId="3" applyNumberFormat="1" applyFont="1" applyBorder="1" applyAlignment="1">
      <alignment horizontal="center"/>
    </xf>
    <xf numFmtId="0" fontId="31" fillId="0" borderId="11" xfId="3" applyFont="1" applyBorder="1" applyAlignment="1">
      <alignment horizontal="center"/>
    </xf>
    <xf numFmtId="0" fontId="31" fillId="0" borderId="19" xfId="3" applyFont="1" applyBorder="1" applyAlignment="1">
      <alignment horizontal="center"/>
    </xf>
    <xf numFmtId="0" fontId="31" fillId="0" borderId="18" xfId="3" applyFont="1" applyBorder="1" applyAlignment="1">
      <alignment horizontal="center"/>
    </xf>
    <xf numFmtId="49" fontId="32" fillId="0" borderId="18" xfId="0" applyNumberFormat="1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49" fontId="31" fillId="0" borderId="11" xfId="3" applyNumberFormat="1" applyFont="1" applyBorder="1" applyAlignment="1">
      <alignment horizontal="center"/>
    </xf>
    <xf numFmtId="49" fontId="31" fillId="0" borderId="19" xfId="3" applyNumberFormat="1" applyFont="1" applyBorder="1" applyAlignment="1">
      <alignment horizontal="center"/>
    </xf>
    <xf numFmtId="0" fontId="31" fillId="0" borderId="42" xfId="3" applyFont="1" applyBorder="1" applyAlignment="1">
      <alignment horizontal="center"/>
    </xf>
    <xf numFmtId="0" fontId="31" fillId="0" borderId="43" xfId="3" applyFont="1" applyBorder="1" applyAlignment="1">
      <alignment horizontal="center"/>
    </xf>
    <xf numFmtId="0" fontId="31" fillId="0" borderId="44" xfId="3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49" fontId="31" fillId="0" borderId="42" xfId="3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1" fillId="0" borderId="12" xfId="3" applyFont="1" applyBorder="1" applyAlignment="1">
      <alignment horizontal="left" vertical="center" wrapText="1" indent="1"/>
    </xf>
    <xf numFmtId="0" fontId="31" fillId="0" borderId="13" xfId="3" applyFont="1" applyBorder="1" applyAlignment="1">
      <alignment horizontal="left" vertical="center" wrapText="1" indent="1"/>
    </xf>
    <xf numFmtId="0" fontId="31" fillId="0" borderId="14" xfId="3" applyFont="1" applyBorder="1" applyAlignment="1">
      <alignment horizontal="left" vertical="center" wrapText="1" indent="1"/>
    </xf>
    <xf numFmtId="0" fontId="32" fillId="0" borderId="30" xfId="0" applyFont="1" applyBorder="1" applyAlignment="1">
      <alignment horizontal="center"/>
    </xf>
    <xf numFmtId="49" fontId="31" fillId="0" borderId="12" xfId="3" applyNumberFormat="1" applyFont="1" applyBorder="1" applyAlignment="1">
      <alignment horizontal="center"/>
    </xf>
    <xf numFmtId="49" fontId="31" fillId="0" borderId="25" xfId="3" applyNumberFormat="1" applyFont="1" applyBorder="1" applyAlignment="1">
      <alignment horizontal="center"/>
    </xf>
    <xf numFmtId="4" fontId="32" fillId="0" borderId="25" xfId="0" applyNumberFormat="1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1" fillId="0" borderId="25" xfId="3" applyFont="1" applyBorder="1" applyAlignment="1">
      <alignment horizontal="center"/>
    </xf>
    <xf numFmtId="0" fontId="31" fillId="0" borderId="40" xfId="3" applyFont="1" applyBorder="1" applyAlignment="1">
      <alignment horizontal="center"/>
    </xf>
    <xf numFmtId="0" fontId="31" fillId="0" borderId="41" xfId="3" applyFont="1" applyBorder="1" applyAlignment="1">
      <alignment horizontal="center"/>
    </xf>
    <xf numFmtId="4" fontId="31" fillId="0" borderId="25" xfId="3" applyNumberFormat="1" applyFont="1" applyBorder="1" applyAlignment="1">
      <alignment horizontal="center"/>
    </xf>
    <xf numFmtId="4" fontId="31" fillId="0" borderId="40" xfId="3" applyNumberFormat="1" applyFont="1" applyBorder="1" applyAlignment="1">
      <alignment horizontal="center"/>
    </xf>
    <xf numFmtId="4" fontId="31" fillId="0" borderId="41" xfId="3" applyNumberFormat="1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49" fontId="32" fillId="0" borderId="25" xfId="0" applyNumberFormat="1" applyFont="1" applyBorder="1" applyAlignment="1">
      <alignment horizontal="center"/>
    </xf>
    <xf numFmtId="49" fontId="32" fillId="0" borderId="40" xfId="0" applyNumberFormat="1" applyFont="1" applyBorder="1" applyAlignment="1">
      <alignment horizontal="center"/>
    </xf>
    <xf numFmtId="49" fontId="32" fillId="0" borderId="41" xfId="0" applyNumberFormat="1" applyFont="1" applyBorder="1" applyAlignment="1">
      <alignment horizontal="center"/>
    </xf>
    <xf numFmtId="49" fontId="32" fillId="0" borderId="49" xfId="0" applyNumberFormat="1" applyFont="1" applyBorder="1" applyAlignment="1">
      <alignment horizontal="center"/>
    </xf>
    <xf numFmtId="49" fontId="4" fillId="2" borderId="12" xfId="0" applyNumberFormat="1" applyFont="1" applyFill="1" applyBorder="1" applyAlignment="1">
      <alignment horizontal="left"/>
    </xf>
    <xf numFmtId="49" fontId="4" fillId="2" borderId="13" xfId="0" applyNumberFormat="1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2" borderId="12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49" fontId="4" fillId="0" borderId="23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/>
    </xf>
    <xf numFmtId="49" fontId="4" fillId="0" borderId="39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9" fontId="20" fillId="2" borderId="1" xfId="0" applyNumberFormat="1" applyFont="1" applyFill="1" applyBorder="1" applyAlignment="1">
      <alignment horizontal="left"/>
    </xf>
    <xf numFmtId="49" fontId="20" fillId="2" borderId="12" xfId="0" applyNumberFormat="1" applyFont="1" applyFill="1" applyBorder="1" applyAlignment="1">
      <alignment horizontal="left"/>
    </xf>
    <xf numFmtId="0" fontId="20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righ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right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1" fillId="0" borderId="12" xfId="3" applyFont="1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 wrapText="1"/>
    </xf>
    <xf numFmtId="0" fontId="31" fillId="0" borderId="14" xfId="3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49" fontId="31" fillId="0" borderId="47" xfId="3" applyNumberFormat="1" applyFont="1" applyBorder="1" applyAlignment="1">
      <alignment horizontal="center"/>
    </xf>
    <xf numFmtId="4" fontId="31" fillId="0" borderId="42" xfId="3" applyNumberFormat="1" applyFont="1" applyBorder="1" applyAlignment="1">
      <alignment horizontal="center"/>
    </xf>
    <xf numFmtId="4" fontId="31" fillId="0" borderId="43" xfId="3" applyNumberFormat="1" applyFont="1" applyBorder="1" applyAlignment="1">
      <alignment horizontal="center"/>
    </xf>
    <xf numFmtId="4" fontId="31" fillId="0" borderId="44" xfId="3" applyNumberFormat="1" applyFont="1" applyBorder="1" applyAlignment="1">
      <alignment horizontal="center"/>
    </xf>
    <xf numFmtId="4" fontId="32" fillId="0" borderId="42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44" xfId="0" applyNumberFormat="1" applyFont="1" applyBorder="1" applyAlignment="1">
      <alignment horizontal="center"/>
    </xf>
    <xf numFmtId="4" fontId="32" fillId="0" borderId="12" xfId="0" applyNumberFormat="1" applyFont="1" applyBorder="1" applyAlignment="1">
      <alignment horizontal="center"/>
    </xf>
    <xf numFmtId="4" fontId="32" fillId="0" borderId="13" xfId="0" applyNumberFormat="1" applyFont="1" applyBorder="1" applyAlignment="1">
      <alignment horizontal="center"/>
    </xf>
    <xf numFmtId="4" fontId="32" fillId="0" borderId="14" xfId="0" applyNumberFormat="1" applyFont="1" applyBorder="1" applyAlignment="1">
      <alignment horizontal="center"/>
    </xf>
    <xf numFmtId="4" fontId="31" fillId="0" borderId="12" xfId="3" applyNumberFormat="1" applyFont="1" applyBorder="1" applyAlignment="1">
      <alignment horizontal="center"/>
    </xf>
    <xf numFmtId="4" fontId="31" fillId="0" borderId="13" xfId="3" applyNumberFormat="1" applyFont="1" applyBorder="1" applyAlignment="1">
      <alignment horizontal="center"/>
    </xf>
    <xf numFmtId="4" fontId="31" fillId="0" borderId="14" xfId="3" applyNumberFormat="1" applyFont="1" applyBorder="1" applyAlignment="1">
      <alignment horizontal="center"/>
    </xf>
    <xf numFmtId="49" fontId="31" fillId="0" borderId="24" xfId="3" applyNumberFormat="1" applyFont="1" applyBorder="1" applyAlignment="1">
      <alignment horizontal="center"/>
    </xf>
    <xf numFmtId="0" fontId="31" fillId="0" borderId="12" xfId="3" applyFont="1" applyBorder="1" applyAlignment="1">
      <alignment horizontal="left" wrapText="1" indent="2"/>
    </xf>
    <xf numFmtId="0" fontId="31" fillId="0" borderId="13" xfId="3" applyFont="1" applyBorder="1" applyAlignment="1">
      <alignment horizontal="left" wrapText="1" indent="2"/>
    </xf>
    <xf numFmtId="0" fontId="31" fillId="0" borderId="14" xfId="3" applyFont="1" applyBorder="1" applyAlignment="1">
      <alignment horizontal="left" wrapText="1" indent="2"/>
    </xf>
    <xf numFmtId="0" fontId="33" fillId="0" borderId="12" xfId="3" applyFont="1" applyBorder="1" applyAlignment="1">
      <alignment horizontal="right" wrapText="1"/>
    </xf>
    <xf numFmtId="0" fontId="33" fillId="0" borderId="13" xfId="3" applyFont="1" applyBorder="1" applyAlignment="1">
      <alignment horizontal="right" wrapText="1"/>
    </xf>
    <xf numFmtId="49" fontId="33" fillId="0" borderId="24" xfId="3" applyNumberFormat="1" applyFont="1" applyBorder="1" applyAlignment="1">
      <alignment horizontal="center"/>
    </xf>
    <xf numFmtId="49" fontId="33" fillId="0" borderId="13" xfId="3" applyNumberFormat="1" applyFont="1" applyBorder="1" applyAlignment="1">
      <alignment horizontal="center"/>
    </xf>
    <xf numFmtId="49" fontId="33" fillId="0" borderId="14" xfId="3" applyNumberFormat="1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left" wrapText="1" indent="1"/>
    </xf>
    <xf numFmtId="0" fontId="4" fillId="0" borderId="11" xfId="0" applyFont="1" applyBorder="1" applyAlignment="1">
      <alignment horizontal="left" wrapText="1" indent="1"/>
    </xf>
    <xf numFmtId="0" fontId="4" fillId="0" borderId="20" xfId="0" applyFont="1" applyBorder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 indent="1"/>
    </xf>
    <xf numFmtId="0" fontId="4" fillId="0" borderId="15" xfId="0" applyFont="1" applyBorder="1" applyAlignment="1">
      <alignment horizontal="left" wrapText="1" indent="1"/>
    </xf>
    <xf numFmtId="0" fontId="4" fillId="0" borderId="20" xfId="0" applyFont="1" applyBorder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4" fillId="0" borderId="17" xfId="0" applyFont="1" applyBorder="1" applyAlignment="1">
      <alignment horizontal="left" wrapText="1" indent="2"/>
    </xf>
    <xf numFmtId="0" fontId="4" fillId="0" borderId="15" xfId="0" applyFont="1" applyBorder="1" applyAlignment="1">
      <alignment horizontal="left" wrapText="1" indent="2"/>
    </xf>
    <xf numFmtId="0" fontId="4" fillId="0" borderId="18" xfId="0" applyFont="1" applyBorder="1" applyAlignment="1">
      <alignment horizontal="left" wrapText="1" indent="2"/>
    </xf>
    <xf numFmtId="0" fontId="4" fillId="0" borderId="11" xfId="0" applyFont="1" applyBorder="1" applyAlignment="1">
      <alignment horizontal="left" wrapText="1" indent="2"/>
    </xf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4" fillId="0" borderId="20" xfId="0" applyFont="1" applyBorder="1" applyAlignment="1">
      <alignment vertical="center"/>
    </xf>
    <xf numFmtId="0" fontId="0" fillId="0" borderId="0" xfId="0"/>
    <xf numFmtId="0" fontId="0" fillId="0" borderId="21" xfId="0" applyBorder="1"/>
    <xf numFmtId="0" fontId="4" fillId="0" borderId="1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0" fillId="0" borderId="11" xfId="0" applyBorder="1"/>
    <xf numFmtId="0" fontId="0" fillId="0" borderId="29" xfId="0" applyBorder="1"/>
    <xf numFmtId="0" fontId="0" fillId="0" borderId="46" xfId="0" applyBorder="1"/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left" wrapText="1" indent="1"/>
    </xf>
    <xf numFmtId="0" fontId="4" fillId="0" borderId="16" xfId="0" applyFont="1" applyBorder="1" applyAlignment="1">
      <alignment horizontal="left" wrapText="1" indent="1"/>
    </xf>
    <xf numFmtId="0" fontId="5" fillId="0" borderId="14" xfId="0" applyFont="1" applyBorder="1" applyAlignment="1">
      <alignment horizontal="right"/>
    </xf>
    <xf numFmtId="0" fontId="4" fillId="0" borderId="21" xfId="0" applyFont="1" applyBorder="1" applyAlignment="1">
      <alignment horizontal="left" wrapText="1" indent="1"/>
    </xf>
    <xf numFmtId="0" fontId="4" fillId="0" borderId="1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 indent="1"/>
    </xf>
    <xf numFmtId="0" fontId="4" fillId="0" borderId="13" xfId="0" applyFont="1" applyBorder="1" applyAlignment="1">
      <alignment horizontal="left" wrapText="1" indent="1"/>
    </xf>
    <xf numFmtId="0" fontId="4" fillId="0" borderId="14" xfId="0" applyFont="1" applyBorder="1" applyAlignment="1">
      <alignment horizontal="left" wrapText="1" indent="1"/>
    </xf>
    <xf numFmtId="0" fontId="4" fillId="0" borderId="19" xfId="0" applyFont="1" applyBorder="1" applyAlignment="1">
      <alignment horizontal="left" wrapText="1" indent="2"/>
    </xf>
    <xf numFmtId="0" fontId="4" fillId="0" borderId="21" xfId="0" applyFont="1" applyBorder="1" applyAlignment="1">
      <alignment horizontal="left" wrapText="1" indent="2"/>
    </xf>
    <xf numFmtId="0" fontId="4" fillId="0" borderId="16" xfId="0" applyFont="1" applyBorder="1" applyAlignment="1">
      <alignment horizontal="left" wrapText="1" indent="2"/>
    </xf>
    <xf numFmtId="4" fontId="12" fillId="0" borderId="1" xfId="0" applyNumberFormat="1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49" fontId="23" fillId="0" borderId="8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right"/>
    </xf>
    <xf numFmtId="0" fontId="12" fillId="0" borderId="11" xfId="0" applyFont="1" applyBorder="1" applyAlignment="1">
      <alignment horizontal="left"/>
    </xf>
    <xf numFmtId="49" fontId="12" fillId="0" borderId="6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right"/>
    </xf>
    <xf numFmtId="0" fontId="12" fillId="0" borderId="13" xfId="0" applyFont="1" applyBorder="1" applyAlignment="1">
      <alignment horizontal="left"/>
    </xf>
    <xf numFmtId="49" fontId="12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49" fontId="23" fillId="0" borderId="6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" fontId="12" fillId="0" borderId="12" xfId="0" applyNumberFormat="1" applyFont="1" applyBorder="1" applyAlignment="1">
      <alignment horizontal="right"/>
    </xf>
    <xf numFmtId="4" fontId="12" fillId="0" borderId="13" xfId="0" applyNumberFormat="1" applyFont="1" applyBorder="1" applyAlignment="1">
      <alignment horizontal="right"/>
    </xf>
    <xf numFmtId="4" fontId="12" fillId="0" borderId="14" xfId="0" applyNumberFormat="1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4" fontId="12" fillId="0" borderId="17" xfId="0" applyNumberFormat="1" applyFont="1" applyBorder="1" applyAlignment="1">
      <alignment horizontal="right"/>
    </xf>
    <xf numFmtId="4" fontId="12" fillId="0" borderId="15" xfId="0" applyNumberFormat="1" applyFont="1" applyBorder="1" applyAlignment="1">
      <alignment horizontal="right"/>
    </xf>
    <xf numFmtId="4" fontId="12" fillId="0" borderId="16" xfId="0" applyNumberFormat="1" applyFont="1" applyBorder="1" applyAlignment="1">
      <alignment horizontal="right"/>
    </xf>
    <xf numFmtId="4" fontId="12" fillId="0" borderId="18" xfId="0" applyNumberFormat="1" applyFont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4" fontId="12" fillId="0" borderId="19" xfId="0" applyNumberFormat="1" applyFont="1" applyBorder="1" applyAlignment="1">
      <alignment horizontal="right"/>
    </xf>
    <xf numFmtId="0" fontId="12" fillId="0" borderId="20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4" fontId="12" fillId="0" borderId="42" xfId="0" applyNumberFormat="1" applyFont="1" applyBorder="1" applyAlignment="1">
      <alignment horizontal="right"/>
    </xf>
    <xf numFmtId="4" fontId="12" fillId="0" borderId="43" xfId="0" applyNumberFormat="1" applyFont="1" applyBorder="1" applyAlignment="1">
      <alignment horizontal="right"/>
    </xf>
    <xf numFmtId="4" fontId="12" fillId="0" borderId="44" xfId="0" applyNumberFormat="1" applyFont="1" applyBorder="1" applyAlignment="1">
      <alignment horizontal="right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 wrapText="1"/>
    </xf>
    <xf numFmtId="2" fontId="12" fillId="0" borderId="12" xfId="0" applyNumberFormat="1" applyFont="1" applyBorder="1" applyAlignment="1">
      <alignment horizontal="right"/>
    </xf>
    <xf numFmtId="2" fontId="12" fillId="0" borderId="4" xfId="0" applyNumberFormat="1" applyFont="1" applyBorder="1" applyAlignment="1">
      <alignment horizontal="right"/>
    </xf>
    <xf numFmtId="2" fontId="12" fillId="0" borderId="4" xfId="0" applyNumberFormat="1" applyFont="1" applyBorder="1" applyAlignment="1">
      <alignment horizontal="right" wrapText="1"/>
    </xf>
    <xf numFmtId="2" fontId="12" fillId="0" borderId="23" xfId="0" applyNumberFormat="1" applyFont="1" applyBorder="1" applyAlignment="1">
      <alignment horizontal="right"/>
    </xf>
    <xf numFmtId="0" fontId="12" fillId="0" borderId="17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2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0" fillId="0" borderId="0" xfId="0" applyFont="1" applyAlignment="1">
      <alignment horizontal="justify" wrapText="1"/>
    </xf>
    <xf numFmtId="0" fontId="4" fillId="0" borderId="13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4" xfId="0" applyFont="1" applyBorder="1" applyAlignment="1">
      <alignment horizontal="left" wrapText="1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0" fontId="12" fillId="0" borderId="9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49" fontId="23" fillId="0" borderId="41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>
      <alignment horizontal="righ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49" fontId="12" fillId="0" borderId="14" xfId="0" applyNumberFormat="1" applyFont="1" applyBorder="1" applyAlignment="1">
      <alignment horizontal="center"/>
    </xf>
    <xf numFmtId="0" fontId="12" fillId="0" borderId="17" xfId="0" applyFont="1" applyBorder="1" applyAlignment="1">
      <alignment horizontal="left" indent="1"/>
    </xf>
    <xf numFmtId="0" fontId="12" fillId="0" borderId="15" xfId="0" applyFont="1" applyBorder="1" applyAlignment="1">
      <alignment horizontal="left" indent="1"/>
    </xf>
    <xf numFmtId="0" fontId="12" fillId="0" borderId="16" xfId="0" applyFont="1" applyBorder="1" applyAlignment="1">
      <alignment horizontal="left" indent="1"/>
    </xf>
    <xf numFmtId="0" fontId="12" fillId="0" borderId="17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4" fontId="12" fillId="2" borderId="1" xfId="0" applyNumberFormat="1" applyFont="1" applyFill="1" applyBorder="1" applyAlignment="1">
      <alignment horizontal="right"/>
    </xf>
    <xf numFmtId="4" fontId="12" fillId="2" borderId="23" xfId="0" applyNumberFormat="1" applyFont="1" applyFill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2" fillId="0" borderId="38" xfId="0" applyFont="1" applyBorder="1" applyAlignment="1">
      <alignment horizontal="right"/>
    </xf>
    <xf numFmtId="4" fontId="12" fillId="2" borderId="17" xfId="0" applyNumberFormat="1" applyFont="1" applyFill="1" applyBorder="1" applyAlignment="1">
      <alignment horizontal="right"/>
    </xf>
    <xf numFmtId="4" fontId="12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4" fontId="12" fillId="2" borderId="18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12" fillId="2" borderId="19" xfId="0" applyNumberFormat="1" applyFont="1" applyFill="1" applyBorder="1" applyAlignment="1">
      <alignment horizontal="right"/>
    </xf>
    <xf numFmtId="49" fontId="12" fillId="0" borderId="19" xfId="0" applyNumberFormat="1" applyFont="1" applyBorder="1" applyAlignment="1">
      <alignment horizontal="center"/>
    </xf>
    <xf numFmtId="4" fontId="12" fillId="0" borderId="23" xfId="0" applyNumberFormat="1" applyFont="1" applyBorder="1" applyAlignment="1">
      <alignment horizontal="right"/>
    </xf>
    <xf numFmtId="0" fontId="12" fillId="0" borderId="17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49" fontId="12" fillId="0" borderId="24" xfId="0" applyNumberFormat="1" applyFont="1" applyBorder="1" applyAlignment="1">
      <alignment horizontal="left" wrapText="1"/>
    </xf>
    <xf numFmtId="49" fontId="12" fillId="0" borderId="13" xfId="0" applyNumberFormat="1" applyFont="1" applyBorder="1" applyAlignment="1">
      <alignment horizontal="left" wrapText="1"/>
    </xf>
    <xf numFmtId="49" fontId="12" fillId="0" borderId="14" xfId="0" applyNumberFormat="1" applyFont="1" applyBorder="1" applyAlignment="1">
      <alignment horizontal="left" wrapText="1"/>
    </xf>
    <xf numFmtId="49" fontId="12" fillId="0" borderId="12" xfId="0" applyNumberFormat="1" applyFont="1" applyBorder="1" applyAlignment="1">
      <alignment horizontal="left"/>
    </xf>
    <xf numFmtId="49" fontId="12" fillId="0" borderId="13" xfId="0" applyNumberFormat="1" applyFont="1" applyBorder="1" applyAlignment="1">
      <alignment horizontal="left"/>
    </xf>
    <xf numFmtId="49" fontId="12" fillId="0" borderId="14" xfId="0" applyNumberFormat="1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49" fontId="12" fillId="0" borderId="24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9" fontId="12" fillId="0" borderId="6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" fontId="4" fillId="0" borderId="1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0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12" fillId="0" borderId="29" xfId="0" applyFont="1" applyBorder="1" applyAlignment="1">
      <alignment horizontal="left" wrapText="1"/>
    </xf>
    <xf numFmtId="49" fontId="5" fillId="0" borderId="12" xfId="0" applyNumberFormat="1" applyFont="1" applyBorder="1" applyAlignment="1">
      <alignment horizontal="right"/>
    </xf>
    <xf numFmtId="49" fontId="5" fillId="0" borderId="13" xfId="0" applyNumberFormat="1" applyFont="1" applyBorder="1" applyAlignment="1">
      <alignment horizontal="right"/>
    </xf>
    <xf numFmtId="49" fontId="23" fillId="0" borderId="51" xfId="0" applyNumberFormat="1" applyFont="1" applyBorder="1" applyAlignment="1">
      <alignment horizontal="center"/>
    </xf>
    <xf numFmtId="49" fontId="23" fillId="0" borderId="52" xfId="0" applyNumberFormat="1" applyFont="1" applyBorder="1" applyAlignment="1">
      <alignment horizontal="center"/>
    </xf>
    <xf numFmtId="49" fontId="23" fillId="0" borderId="53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50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4" xfId="0" applyFont="1" applyBorder="1" applyAlignment="1">
      <alignment horizontal="left" wrapText="1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right"/>
    </xf>
    <xf numFmtId="4" fontId="4" fillId="0" borderId="23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12" fillId="0" borderId="2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4" fontId="12" fillId="2" borderId="9" xfId="0" applyNumberFormat="1" applyFont="1" applyFill="1" applyBorder="1" applyAlignment="1">
      <alignment horizontal="right"/>
    </xf>
    <xf numFmtId="4" fontId="12" fillId="2" borderId="10" xfId="0" applyNumberFormat="1" applyFont="1" applyFill="1" applyBorder="1" applyAlignment="1">
      <alignment horizontal="right"/>
    </xf>
    <xf numFmtId="4" fontId="12" fillId="2" borderId="7" xfId="0" applyNumberFormat="1" applyFont="1" applyFill="1" applyBorder="1" applyAlignment="1">
      <alignment horizontal="right"/>
    </xf>
    <xf numFmtId="49" fontId="12" fillId="0" borderId="12" xfId="0" applyNumberFormat="1" applyFont="1" applyBorder="1" applyAlignment="1">
      <alignment horizontal="left" wrapText="1"/>
    </xf>
    <xf numFmtId="49" fontId="12" fillId="0" borderId="30" xfId="0" applyNumberFormat="1" applyFont="1" applyBorder="1" applyAlignment="1">
      <alignment horizontal="left" wrapText="1"/>
    </xf>
    <xf numFmtId="49" fontId="12" fillId="0" borderId="7" xfId="0" applyNumberFormat="1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49" fontId="12" fillId="0" borderId="3" xfId="0" applyNumberFormat="1" applyFont="1" applyBorder="1" applyAlignment="1">
      <alignment horizontal="left"/>
    </xf>
    <xf numFmtId="49" fontId="12" fillId="0" borderId="4" xfId="0" applyNumberFormat="1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49" fontId="12" fillId="0" borderId="39" xfId="0" applyNumberFormat="1" applyFont="1" applyBorder="1" applyAlignment="1">
      <alignment horizontal="left"/>
    </xf>
    <xf numFmtId="49" fontId="12" fillId="0" borderId="23" xfId="0" applyNumberFormat="1" applyFont="1" applyBorder="1" applyAlignment="1">
      <alignment horizontal="left"/>
    </xf>
    <xf numFmtId="4" fontId="12" fillId="2" borderId="38" xfId="0" applyNumberFormat="1" applyFont="1" applyFill="1" applyBorder="1" applyAlignment="1">
      <alignment horizontal="right"/>
    </xf>
    <xf numFmtId="49" fontId="4" fillId="0" borderId="41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12" fillId="2" borderId="4" xfId="0" applyNumberFormat="1" applyFont="1" applyFill="1" applyBorder="1" applyAlignment="1">
      <alignment horizontal="left"/>
    </xf>
    <xf numFmtId="4" fontId="12" fillId="2" borderId="4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12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49" fontId="23" fillId="0" borderId="12" xfId="0" applyNumberFormat="1" applyFont="1" applyBorder="1" applyAlignment="1">
      <alignment horizontal="right"/>
    </xf>
    <xf numFmtId="49" fontId="23" fillId="0" borderId="13" xfId="0" applyNumberFormat="1" applyFont="1" applyBorder="1" applyAlignment="1">
      <alignment horizontal="right"/>
    </xf>
    <xf numFmtId="49" fontId="23" fillId="0" borderId="14" xfId="0" applyNumberFormat="1" applyFont="1" applyBorder="1" applyAlignment="1">
      <alignment horizontal="right"/>
    </xf>
    <xf numFmtId="49" fontId="23" fillId="0" borderId="40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40" xfId="0" applyNumberFormat="1" applyFont="1" applyBorder="1" applyAlignment="1">
      <alignment horizontal="center"/>
    </xf>
    <xf numFmtId="49" fontId="12" fillId="0" borderId="41" xfId="0" applyNumberFormat="1" applyFont="1" applyBorder="1" applyAlignment="1">
      <alignment horizontal="center"/>
    </xf>
    <xf numFmtId="0" fontId="12" fillId="0" borderId="19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 indent="1"/>
    </xf>
    <xf numFmtId="0" fontId="12" fillId="0" borderId="15" xfId="0" applyFont="1" applyBorder="1" applyAlignment="1">
      <alignment horizontal="left" wrapText="1" indent="1"/>
    </xf>
    <xf numFmtId="0" fontId="12" fillId="0" borderId="16" xfId="0" applyFont="1" applyBorder="1" applyAlignment="1">
      <alignment horizontal="left" wrapText="1" indent="1"/>
    </xf>
    <xf numFmtId="49" fontId="12" fillId="0" borderId="17" xfId="0" applyNumberFormat="1" applyFont="1" applyBorder="1" applyAlignment="1">
      <alignment horizontal="left"/>
    </xf>
    <xf numFmtId="49" fontId="12" fillId="0" borderId="15" xfId="0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left"/>
    </xf>
    <xf numFmtId="49" fontId="12" fillId="0" borderId="18" xfId="0" applyNumberFormat="1" applyFont="1" applyBorder="1" applyAlignment="1">
      <alignment horizontal="left"/>
    </xf>
    <xf numFmtId="49" fontId="12" fillId="0" borderId="11" xfId="0" applyNumberFormat="1" applyFont="1" applyBorder="1" applyAlignment="1">
      <alignment horizontal="left"/>
    </xf>
    <xf numFmtId="49" fontId="12" fillId="0" borderId="19" xfId="0" applyNumberFormat="1" applyFont="1" applyBorder="1" applyAlignment="1">
      <alignment horizontal="left"/>
    </xf>
    <xf numFmtId="49" fontId="12" fillId="0" borderId="15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0" fontId="12" fillId="0" borderId="17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49" fontId="12" fillId="0" borderId="17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0" fontId="12" fillId="0" borderId="42" xfId="0" applyFont="1" applyBorder="1" applyAlignment="1">
      <alignment horizontal="right"/>
    </xf>
    <xf numFmtId="0" fontId="12" fillId="0" borderId="43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49" fontId="12" fillId="0" borderId="42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12" fillId="0" borderId="7" xfId="0" applyFont="1" applyBorder="1" applyAlignment="1">
      <alignment horizontal="right" wrapText="1"/>
    </xf>
    <xf numFmtId="0" fontId="12" fillId="0" borderId="1" xfId="0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 wrapText="1"/>
    </xf>
    <xf numFmtId="49" fontId="12" fillId="0" borderId="14" xfId="0" applyNumberFormat="1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49" fontId="12" fillId="0" borderId="17" xfId="0" applyNumberFormat="1" applyFont="1" applyBorder="1" applyAlignment="1">
      <alignment horizontal="center" wrapText="1"/>
    </xf>
    <xf numFmtId="49" fontId="12" fillId="0" borderId="15" xfId="0" applyNumberFormat="1" applyFont="1" applyBorder="1" applyAlignment="1">
      <alignment horizontal="center" wrapText="1"/>
    </xf>
    <xf numFmtId="49" fontId="12" fillId="0" borderId="16" xfId="0" applyNumberFormat="1" applyFont="1" applyBorder="1" applyAlignment="1">
      <alignment horizontal="center" wrapText="1"/>
    </xf>
    <xf numFmtId="49" fontId="12" fillId="0" borderId="18" xfId="0" applyNumberFormat="1" applyFont="1" applyBorder="1" applyAlignment="1">
      <alignment horizontal="center" wrapText="1"/>
    </xf>
    <xf numFmtId="49" fontId="12" fillId="0" borderId="11" xfId="0" applyNumberFormat="1" applyFont="1" applyBorder="1" applyAlignment="1">
      <alignment horizontal="center" wrapText="1"/>
    </xf>
    <xf numFmtId="49" fontId="12" fillId="0" borderId="19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49" fontId="12" fillId="0" borderId="9" xfId="0" applyNumberFormat="1" applyFont="1" applyBorder="1" applyAlignment="1">
      <alignment horizontal="center" wrapText="1"/>
    </xf>
    <xf numFmtId="49" fontId="12" fillId="0" borderId="11" xfId="0" applyNumberFormat="1" applyFont="1" applyBorder="1" applyAlignment="1">
      <alignment horizontal="left" wrapText="1"/>
    </xf>
    <xf numFmtId="49" fontId="23" fillId="0" borderId="12" xfId="0" applyNumberFormat="1" applyFont="1" applyBorder="1" applyAlignment="1">
      <alignment horizontal="right" wrapText="1"/>
    </xf>
    <xf numFmtId="49" fontId="23" fillId="0" borderId="13" xfId="0" applyNumberFormat="1" applyFont="1" applyBorder="1" applyAlignment="1">
      <alignment horizontal="right" wrapText="1"/>
    </xf>
    <xf numFmtId="49" fontId="23" fillId="0" borderId="14" xfId="0" applyNumberFormat="1" applyFont="1" applyBorder="1" applyAlignment="1">
      <alignment horizontal="right" wrapText="1"/>
    </xf>
    <xf numFmtId="49" fontId="23" fillId="0" borderId="41" xfId="0" applyNumberFormat="1" applyFont="1" applyBorder="1" applyAlignment="1">
      <alignment horizontal="center" wrapText="1"/>
    </xf>
    <xf numFmtId="49" fontId="23" fillId="0" borderId="9" xfId="0" applyNumberFormat="1" applyFont="1" applyBorder="1" applyAlignment="1">
      <alignment horizontal="center" wrapText="1"/>
    </xf>
    <xf numFmtId="0" fontId="12" fillId="0" borderId="9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49" fontId="12" fillId="0" borderId="4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right" wrapText="1"/>
    </xf>
    <xf numFmtId="0" fontId="12" fillId="0" borderId="9" xfId="0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wrapText="1"/>
    </xf>
    <xf numFmtId="49" fontId="12" fillId="0" borderId="6" xfId="0" applyNumberFormat="1" applyFont="1" applyBorder="1" applyAlignment="1">
      <alignment horizontal="center" wrapText="1"/>
    </xf>
    <xf numFmtId="49" fontId="12" fillId="0" borderId="13" xfId="0" applyNumberFormat="1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3" fillId="0" borderId="13" xfId="0" applyFont="1" applyBorder="1" applyAlignment="1">
      <alignment horizontal="right" wrapText="1"/>
    </xf>
    <xf numFmtId="0" fontId="23" fillId="0" borderId="14" xfId="0" applyFont="1" applyBorder="1" applyAlignment="1">
      <alignment horizontal="right" wrapText="1"/>
    </xf>
    <xf numFmtId="0" fontId="12" fillId="0" borderId="21" xfId="0" applyFont="1" applyBorder="1" applyAlignment="1">
      <alignment horizontal="left" wrapText="1"/>
    </xf>
    <xf numFmtId="0" fontId="12" fillId="0" borderId="9" xfId="0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right" wrapText="1"/>
    </xf>
    <xf numFmtId="49" fontId="23" fillId="0" borderId="1" xfId="0" applyNumberFormat="1" applyFont="1" applyBorder="1" applyAlignment="1">
      <alignment horizontal="center" wrapText="1"/>
    </xf>
    <xf numFmtId="0" fontId="12" fillId="2" borderId="1" xfId="0" applyFont="1" applyFill="1" applyBorder="1" applyAlignment="1">
      <alignment horizontal="right" wrapText="1"/>
    </xf>
    <xf numFmtId="2" fontId="12" fillId="2" borderId="1" xfId="0" applyNumberFormat="1" applyFont="1" applyFill="1" applyBorder="1" applyAlignment="1">
      <alignment horizontal="right" wrapText="1"/>
    </xf>
    <xf numFmtId="2" fontId="12" fillId="0" borderId="17" xfId="0" applyNumberFormat="1" applyFont="1" applyBorder="1" applyAlignment="1">
      <alignment horizontal="right" wrapText="1"/>
    </xf>
    <xf numFmtId="2" fontId="12" fillId="0" borderId="15" xfId="0" applyNumberFormat="1" applyFont="1" applyBorder="1" applyAlignment="1">
      <alignment horizontal="right" wrapText="1"/>
    </xf>
    <xf numFmtId="2" fontId="12" fillId="0" borderId="16" xfId="0" applyNumberFormat="1" applyFont="1" applyBorder="1" applyAlignment="1">
      <alignment horizontal="right" wrapText="1"/>
    </xf>
    <xf numFmtId="2" fontId="12" fillId="0" borderId="18" xfId="0" applyNumberFormat="1" applyFont="1" applyBorder="1" applyAlignment="1">
      <alignment horizontal="right" wrapText="1"/>
    </xf>
    <xf numFmtId="2" fontId="12" fillId="0" borderId="11" xfId="0" applyNumberFormat="1" applyFont="1" applyBorder="1" applyAlignment="1">
      <alignment horizontal="right" wrapText="1"/>
    </xf>
    <xf numFmtId="2" fontId="12" fillId="0" borderId="19" xfId="0" applyNumberFormat="1" applyFont="1" applyBorder="1" applyAlignment="1">
      <alignment horizontal="right" wrapText="1"/>
    </xf>
    <xf numFmtId="0" fontId="12" fillId="0" borderId="23" xfId="0" applyFont="1" applyBorder="1" applyAlignment="1">
      <alignment horizontal="right" wrapText="1"/>
    </xf>
    <xf numFmtId="0" fontId="12" fillId="2" borderId="9" xfId="0" applyFont="1" applyFill="1" applyBorder="1" applyAlignment="1">
      <alignment horizontal="right"/>
    </xf>
    <xf numFmtId="2" fontId="12" fillId="2" borderId="9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2" fontId="12" fillId="2" borderId="1" xfId="0" applyNumberFormat="1" applyFont="1" applyFill="1" applyBorder="1" applyAlignment="1">
      <alignment horizontal="right"/>
    </xf>
    <xf numFmtId="0" fontId="12" fillId="2" borderId="12" xfId="0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left" wrapText="1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2" fontId="23" fillId="0" borderId="12" xfId="0" applyNumberFormat="1" applyFont="1" applyBorder="1" applyAlignment="1">
      <alignment horizontal="right" wrapText="1"/>
    </xf>
    <xf numFmtId="2" fontId="23" fillId="0" borderId="13" xfId="0" applyNumberFormat="1" applyFont="1" applyBorder="1" applyAlignment="1">
      <alignment horizontal="right" wrapText="1"/>
    </xf>
    <xf numFmtId="2" fontId="23" fillId="0" borderId="14" xfId="0" applyNumberFormat="1" applyFont="1" applyBorder="1" applyAlignment="1">
      <alignment horizontal="right" wrapText="1"/>
    </xf>
    <xf numFmtId="2" fontId="12" fillId="0" borderId="12" xfId="0" applyNumberFormat="1" applyFont="1" applyBorder="1" applyAlignment="1">
      <alignment horizontal="left" wrapText="1"/>
    </xf>
    <xf numFmtId="2" fontId="12" fillId="0" borderId="13" xfId="0" applyNumberFormat="1" applyFont="1" applyBorder="1" applyAlignment="1">
      <alignment horizontal="left" wrapText="1"/>
    </xf>
    <xf numFmtId="2" fontId="12" fillId="0" borderId="14" xfId="0" applyNumberFormat="1" applyFont="1" applyBorder="1" applyAlignment="1">
      <alignment horizontal="left" wrapText="1"/>
    </xf>
    <xf numFmtId="2" fontId="12" fillId="0" borderId="18" xfId="0" applyNumberFormat="1" applyFont="1" applyBorder="1" applyAlignment="1">
      <alignment horizontal="left" wrapText="1"/>
    </xf>
    <xf numFmtId="2" fontId="12" fillId="0" borderId="11" xfId="0" applyNumberFormat="1" applyFont="1" applyBorder="1" applyAlignment="1">
      <alignment horizontal="left" wrapText="1"/>
    </xf>
    <xf numFmtId="2" fontId="12" fillId="0" borderId="19" xfId="0" applyNumberFormat="1" applyFont="1" applyBorder="1" applyAlignment="1">
      <alignment horizontal="left" wrapText="1"/>
    </xf>
    <xf numFmtId="2" fontId="12" fillId="0" borderId="20" xfId="0" applyNumberFormat="1" applyFont="1" applyBorder="1" applyAlignment="1">
      <alignment horizontal="left" wrapText="1"/>
    </xf>
    <xf numFmtId="2" fontId="12" fillId="0" borderId="0" xfId="0" applyNumberFormat="1" applyFont="1" applyAlignment="1">
      <alignment horizontal="left" wrapText="1"/>
    </xf>
    <xf numFmtId="2" fontId="12" fillId="0" borderId="21" xfId="0" applyNumberFormat="1" applyFont="1" applyBorder="1" applyAlignment="1">
      <alignment horizontal="left" wrapText="1"/>
    </xf>
    <xf numFmtId="2" fontId="12" fillId="0" borderId="17" xfId="0" applyNumberFormat="1" applyFont="1" applyBorder="1" applyAlignment="1">
      <alignment horizontal="left" wrapText="1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2" borderId="12" xfId="0" applyNumberFormat="1" applyFont="1" applyFill="1" applyBorder="1" applyAlignment="1">
      <alignment horizontal="left" wrapText="1"/>
    </xf>
    <xf numFmtId="2" fontId="12" fillId="2" borderId="13" xfId="0" applyNumberFormat="1" applyFont="1" applyFill="1" applyBorder="1" applyAlignment="1">
      <alignment horizontal="left" wrapText="1"/>
    </xf>
    <xf numFmtId="2" fontId="12" fillId="2" borderId="14" xfId="0" applyNumberFormat="1" applyFont="1" applyFill="1" applyBorder="1" applyAlignment="1">
      <alignment horizontal="left" wrapText="1"/>
    </xf>
    <xf numFmtId="3" fontId="12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12" fillId="0" borderId="10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12" fillId="0" borderId="46" xfId="0" applyFont="1" applyBorder="1" applyAlignment="1">
      <alignment horizontal="left" wrapText="1"/>
    </xf>
    <xf numFmtId="0" fontId="23" fillId="0" borderId="26" xfId="0" applyFont="1" applyBorder="1" applyAlignment="1">
      <alignment horizontal="right"/>
    </xf>
    <xf numFmtId="49" fontId="23" fillId="0" borderId="3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0" fontId="12" fillId="2" borderId="4" xfId="0" applyFont="1" applyFill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23" fillId="0" borderId="15" xfId="0" applyFont="1" applyBorder="1" applyAlignment="1">
      <alignment horizontal="right" wrapText="1"/>
    </xf>
    <xf numFmtId="0" fontId="23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49" fontId="12" fillId="0" borderId="27" xfId="0" applyNumberFormat="1" applyFont="1" applyBorder="1" applyAlignment="1">
      <alignment horizontal="center" wrapText="1"/>
    </xf>
    <xf numFmtId="49" fontId="12" fillId="0" borderId="28" xfId="0" applyNumberFormat="1" applyFont="1" applyBorder="1" applyAlignment="1">
      <alignment horizontal="center" wrapText="1"/>
    </xf>
    <xf numFmtId="0" fontId="23" fillId="0" borderId="11" xfId="0" applyFont="1" applyBorder="1" applyAlignment="1">
      <alignment horizontal="left" wrapText="1"/>
    </xf>
    <xf numFmtId="49" fontId="12" fillId="0" borderId="27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/>
    </xf>
    <xf numFmtId="0" fontId="23" fillId="0" borderId="13" xfId="0" applyFont="1" applyBorder="1" applyAlignment="1">
      <alignment horizontal="left" wrapText="1"/>
    </xf>
    <xf numFmtId="0" fontId="12" fillId="2" borderId="4" xfId="0" applyFont="1" applyFill="1" applyBorder="1" applyAlignment="1">
      <alignment horizontal="right"/>
    </xf>
    <xf numFmtId="0" fontId="12" fillId="0" borderId="11" xfId="0" applyFont="1" applyBorder="1" applyAlignment="1">
      <alignment horizontal="left" wrapText="1" indent="1"/>
    </xf>
    <xf numFmtId="0" fontId="12" fillId="0" borderId="13" xfId="0" applyFont="1" applyBorder="1" applyAlignment="1">
      <alignment horizontal="left" wrapText="1" indent="1"/>
    </xf>
    <xf numFmtId="0" fontId="23" fillId="0" borderId="30" xfId="0" applyFont="1" applyBorder="1" applyAlignment="1">
      <alignment horizontal="left" wrapText="1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13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9" xfId="0" applyFont="1" applyBorder="1" applyAlignment="1">
      <alignment horizontal="left" wrapText="1"/>
    </xf>
    <xf numFmtId="0" fontId="12" fillId="0" borderId="30" xfId="0" applyFont="1" applyBorder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2" fillId="2" borderId="15" xfId="0" applyFont="1" applyFill="1" applyBorder="1" applyAlignment="1">
      <alignment horizontal="left" wrapText="1"/>
    </xf>
    <xf numFmtId="0" fontId="23" fillId="2" borderId="13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31" fillId="0" borderId="2" xfId="3" applyFont="1" applyBorder="1" applyAlignment="1">
      <alignment horizontal="center" vertical="center" wrapText="1"/>
    </xf>
    <xf numFmtId="0" fontId="31" fillId="0" borderId="23" xfId="3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top"/>
    </xf>
    <xf numFmtId="0" fontId="31" fillId="0" borderId="13" xfId="0" applyFont="1" applyBorder="1" applyAlignment="1">
      <alignment horizontal="center" vertical="top"/>
    </xf>
    <xf numFmtId="0" fontId="31" fillId="0" borderId="14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15" xfId="0" applyFont="1" applyBorder="1" applyAlignment="1">
      <alignment horizontal="center" vertical="top"/>
    </xf>
    <xf numFmtId="0" fontId="31" fillId="0" borderId="16" xfId="0" applyFont="1" applyBorder="1" applyAlignment="1">
      <alignment horizontal="center" vertical="top"/>
    </xf>
    <xf numFmtId="49" fontId="31" fillId="0" borderId="12" xfId="3" applyNumberFormat="1" applyFont="1" applyBorder="1" applyAlignment="1">
      <alignment horizontal="center" wrapText="1"/>
    </xf>
    <xf numFmtId="49" fontId="31" fillId="0" borderId="13" xfId="3" applyNumberFormat="1" applyFont="1" applyBorder="1" applyAlignment="1">
      <alignment horizontal="center" wrapText="1"/>
    </xf>
    <xf numFmtId="49" fontId="31" fillId="0" borderId="14" xfId="3" applyNumberFormat="1" applyFont="1" applyBorder="1" applyAlignment="1">
      <alignment horizontal="center" wrapText="1"/>
    </xf>
    <xf numFmtId="0" fontId="31" fillId="0" borderId="17" xfId="3" applyFont="1" applyBorder="1" applyAlignment="1">
      <alignment horizontal="center" wrapText="1"/>
    </xf>
    <xf numFmtId="0" fontId="31" fillId="0" borderId="15" xfId="3" applyFont="1" applyBorder="1" applyAlignment="1">
      <alignment horizontal="center" wrapText="1"/>
    </xf>
    <xf numFmtId="0" fontId="31" fillId="0" borderId="16" xfId="3" applyFont="1" applyBorder="1" applyAlignment="1">
      <alignment horizontal="center" wrapText="1"/>
    </xf>
    <xf numFmtId="49" fontId="31" fillId="0" borderId="12" xfId="0" applyNumberFormat="1" applyFont="1" applyBorder="1" applyAlignment="1">
      <alignment horizontal="center"/>
    </xf>
    <xf numFmtId="49" fontId="31" fillId="0" borderId="13" xfId="0" applyNumberFormat="1" applyFont="1" applyBorder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49" fontId="31" fillId="0" borderId="47" xfId="0" applyNumberFormat="1" applyFont="1" applyBorder="1" applyAlignment="1">
      <alignment horizontal="center"/>
    </xf>
    <xf numFmtId="49" fontId="31" fillId="0" borderId="43" xfId="0" applyNumberFormat="1" applyFont="1" applyBorder="1" applyAlignment="1">
      <alignment horizontal="center"/>
    </xf>
    <xf numFmtId="49" fontId="31" fillId="0" borderId="44" xfId="0" applyNumberFormat="1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18" xfId="0" applyFont="1" applyBorder="1" applyAlignment="1">
      <alignment horizontal="center" wrapText="1"/>
    </xf>
    <xf numFmtId="0" fontId="31" fillId="0" borderId="11" xfId="0" applyFont="1" applyBorder="1" applyAlignment="1">
      <alignment horizontal="center" wrapText="1"/>
    </xf>
    <xf numFmtId="0" fontId="31" fillId="0" borderId="29" xfId="0" applyFont="1" applyBorder="1" applyAlignment="1">
      <alignment horizontal="center" wrapText="1"/>
    </xf>
    <xf numFmtId="0" fontId="31" fillId="0" borderId="17" xfId="0" applyFont="1" applyBorder="1" applyAlignment="1">
      <alignment horizontal="left" wrapText="1"/>
    </xf>
    <xf numFmtId="0" fontId="31" fillId="0" borderId="15" xfId="0" applyFont="1" applyBorder="1" applyAlignment="1">
      <alignment horizontal="left" wrapText="1"/>
    </xf>
    <xf numFmtId="0" fontId="31" fillId="0" borderId="26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29" xfId="0" applyFont="1" applyBorder="1" applyAlignment="1">
      <alignment horizontal="left" wrapText="1"/>
    </xf>
    <xf numFmtId="0" fontId="31" fillId="0" borderId="18" xfId="3" applyFont="1" applyBorder="1" applyAlignment="1">
      <alignment horizontal="left" vertical="center" wrapText="1" indent="1"/>
    </xf>
    <xf numFmtId="0" fontId="31" fillId="0" borderId="11" xfId="3" applyFont="1" applyBorder="1" applyAlignment="1">
      <alignment horizontal="left" vertical="center" wrapText="1" indent="1"/>
    </xf>
    <xf numFmtId="0" fontId="31" fillId="0" borderId="19" xfId="3" applyFont="1" applyBorder="1" applyAlignment="1">
      <alignment horizontal="left" vertical="center" wrapText="1" indent="1"/>
    </xf>
    <xf numFmtId="49" fontId="31" fillId="0" borderId="12" xfId="3" applyNumberFormat="1" applyFont="1" applyBorder="1" applyAlignment="1">
      <alignment horizontal="center" vertical="center" wrapText="1"/>
    </xf>
    <xf numFmtId="49" fontId="31" fillId="0" borderId="13" xfId="3" applyNumberFormat="1" applyFont="1" applyBorder="1" applyAlignment="1">
      <alignment horizontal="center" vertical="center" wrapText="1"/>
    </xf>
    <xf numFmtId="49" fontId="31" fillId="0" borderId="14" xfId="3" applyNumberFormat="1" applyFont="1" applyBorder="1" applyAlignment="1">
      <alignment horizontal="center" vertical="center" wrapText="1"/>
    </xf>
    <xf numFmtId="0" fontId="31" fillId="0" borderId="12" xfId="3" applyFont="1" applyBorder="1" applyAlignment="1">
      <alignment horizontal="center" wrapText="1"/>
    </xf>
    <xf numFmtId="0" fontId="31" fillId="0" borderId="13" xfId="3" applyFont="1" applyBorder="1" applyAlignment="1">
      <alignment horizontal="center" wrapText="1"/>
    </xf>
    <xf numFmtId="0" fontId="31" fillId="0" borderId="14" xfId="3" applyFont="1" applyBorder="1" applyAlignment="1">
      <alignment horizontal="center" wrapText="1"/>
    </xf>
    <xf numFmtId="49" fontId="31" fillId="0" borderId="24" xfId="0" applyNumberFormat="1" applyFont="1" applyBorder="1" applyAlignment="1">
      <alignment horizontal="center"/>
    </xf>
    <xf numFmtId="49" fontId="31" fillId="0" borderId="14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2" xfId="0" applyFont="1" applyBorder="1" applyAlignment="1">
      <alignment horizontal="left" wrapText="1"/>
    </xf>
    <xf numFmtId="0" fontId="31" fillId="0" borderId="13" xfId="0" applyFont="1" applyBorder="1" applyAlignment="1">
      <alignment horizontal="left" wrapText="1"/>
    </xf>
    <xf numFmtId="0" fontId="31" fillId="0" borderId="30" xfId="0" applyFont="1" applyBorder="1" applyAlignment="1">
      <alignment horizontal="left" wrapText="1"/>
    </xf>
    <xf numFmtId="0" fontId="31" fillId="0" borderId="17" xfId="3" applyFont="1" applyBorder="1" applyAlignment="1">
      <alignment horizontal="left" indent="1"/>
    </xf>
    <xf numFmtId="0" fontId="31" fillId="0" borderId="15" xfId="3" applyFont="1" applyBorder="1" applyAlignment="1">
      <alignment horizontal="left" indent="1"/>
    </xf>
    <xf numFmtId="0" fontId="31" fillId="0" borderId="16" xfId="3" applyFont="1" applyBorder="1" applyAlignment="1">
      <alignment horizontal="left" indent="1"/>
    </xf>
    <xf numFmtId="49" fontId="31" fillId="0" borderId="17" xfId="3" applyNumberFormat="1" applyFont="1" applyBorder="1" applyAlignment="1">
      <alignment horizontal="center" vertical="center" wrapText="1"/>
    </xf>
    <xf numFmtId="49" fontId="31" fillId="0" borderId="15" xfId="3" applyNumberFormat="1" applyFont="1" applyBorder="1" applyAlignment="1">
      <alignment horizontal="center" vertical="center" wrapText="1"/>
    </xf>
    <xf numFmtId="49" fontId="31" fillId="0" borderId="18" xfId="3" applyNumberFormat="1" applyFont="1" applyBorder="1" applyAlignment="1">
      <alignment horizontal="center" vertical="center" wrapText="1"/>
    </xf>
    <xf numFmtId="49" fontId="31" fillId="0" borderId="11" xfId="3" applyNumberFormat="1" applyFont="1" applyBorder="1" applyAlignment="1">
      <alignment horizontal="center" vertical="center" wrapText="1"/>
    </xf>
    <xf numFmtId="49" fontId="31" fillId="0" borderId="2" xfId="3" applyNumberFormat="1" applyFont="1" applyBorder="1" applyAlignment="1">
      <alignment horizontal="center" vertical="center" wrapText="1"/>
    </xf>
    <xf numFmtId="49" fontId="31" fillId="0" borderId="23" xfId="3" applyNumberFormat="1" applyFont="1" applyBorder="1" applyAlignment="1">
      <alignment horizontal="center" vertical="center" wrapText="1"/>
    </xf>
    <xf numFmtId="0" fontId="31" fillId="0" borderId="18" xfId="3" applyFont="1" applyBorder="1" applyAlignment="1">
      <alignment horizontal="center" wrapText="1"/>
    </xf>
    <xf numFmtId="0" fontId="31" fillId="0" borderId="11" xfId="3" applyFont="1" applyBorder="1" applyAlignment="1">
      <alignment horizontal="center" wrapText="1"/>
    </xf>
    <xf numFmtId="0" fontId="31" fillId="0" borderId="19" xfId="3" applyFont="1" applyBorder="1" applyAlignment="1">
      <alignment horizontal="center" wrapText="1"/>
    </xf>
    <xf numFmtId="49" fontId="31" fillId="0" borderId="15" xfId="0" applyNumberFormat="1" applyFont="1" applyBorder="1" applyAlignment="1">
      <alignment horizontal="center"/>
    </xf>
    <xf numFmtId="49" fontId="31" fillId="0" borderId="26" xfId="0" applyNumberFormat="1" applyFont="1" applyBorder="1" applyAlignment="1">
      <alignment horizontal="center"/>
    </xf>
    <xf numFmtId="49" fontId="31" fillId="0" borderId="11" xfId="0" applyNumberFormat="1" applyFont="1" applyBorder="1" applyAlignment="1">
      <alignment horizontal="center"/>
    </xf>
    <xf numFmtId="49" fontId="31" fillId="0" borderId="29" xfId="0" applyNumberFormat="1" applyFont="1" applyBorder="1" applyAlignment="1">
      <alignment horizontal="center"/>
    </xf>
    <xf numFmtId="49" fontId="31" fillId="0" borderId="27" xfId="0" applyNumberFormat="1" applyFont="1" applyBorder="1" applyAlignment="1">
      <alignment horizontal="center"/>
    </xf>
    <xf numFmtId="49" fontId="31" fillId="0" borderId="16" xfId="0" applyNumberFormat="1" applyFont="1" applyBorder="1" applyAlignment="1">
      <alignment horizontal="center"/>
    </xf>
    <xf numFmtId="49" fontId="31" fillId="0" borderId="28" xfId="0" applyNumberFormat="1" applyFont="1" applyBorder="1" applyAlignment="1">
      <alignment horizontal="center"/>
    </xf>
    <xf numFmtId="49" fontId="31" fillId="0" borderId="19" xfId="0" applyNumberFormat="1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3" fontId="31" fillId="0" borderId="17" xfId="3" applyNumberFormat="1" applyFont="1" applyBorder="1" applyAlignment="1">
      <alignment horizontal="center"/>
    </xf>
    <xf numFmtId="3" fontId="31" fillId="0" borderId="15" xfId="3" applyNumberFormat="1" applyFont="1" applyBorder="1" applyAlignment="1">
      <alignment horizontal="center"/>
    </xf>
    <xf numFmtId="3" fontId="31" fillId="0" borderId="16" xfId="3" applyNumberFormat="1" applyFont="1" applyBorder="1" applyAlignment="1">
      <alignment horizontal="center"/>
    </xf>
    <xf numFmtId="3" fontId="31" fillId="0" borderId="18" xfId="3" applyNumberFormat="1" applyFont="1" applyBorder="1" applyAlignment="1">
      <alignment horizontal="center"/>
    </xf>
    <xf numFmtId="3" fontId="31" fillId="0" borderId="11" xfId="3" applyNumberFormat="1" applyFont="1" applyBorder="1" applyAlignment="1">
      <alignment horizontal="center"/>
    </xf>
    <xf numFmtId="3" fontId="31" fillId="0" borderId="19" xfId="3" applyNumberFormat="1" applyFont="1" applyBorder="1" applyAlignment="1">
      <alignment horizontal="center"/>
    </xf>
    <xf numFmtId="0" fontId="31" fillId="0" borderId="15" xfId="3" applyFont="1" applyBorder="1" applyAlignment="1">
      <alignment horizontal="center"/>
    </xf>
    <xf numFmtId="0" fontId="31" fillId="0" borderId="16" xfId="3" applyFont="1" applyBorder="1" applyAlignment="1">
      <alignment horizontal="center"/>
    </xf>
    <xf numFmtId="0" fontId="31" fillId="0" borderId="12" xfId="0" applyFont="1" applyBorder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31" fillId="0" borderId="30" xfId="0" applyFont="1" applyBorder="1" applyAlignment="1">
      <alignment horizontal="center" wrapText="1"/>
    </xf>
    <xf numFmtId="0" fontId="31" fillId="0" borderId="17" xfId="3" applyFont="1" applyBorder="1" applyAlignment="1">
      <alignment horizontal="center"/>
    </xf>
    <xf numFmtId="0" fontId="31" fillId="0" borderId="18" xfId="3" applyFont="1" applyBorder="1" applyAlignment="1">
      <alignment horizontal="left" wrapText="1" indent="1"/>
    </xf>
    <xf numFmtId="0" fontId="31" fillId="0" borderId="11" xfId="3" applyFont="1" applyBorder="1" applyAlignment="1">
      <alignment horizontal="left" wrapText="1" indent="1"/>
    </xf>
    <xf numFmtId="0" fontId="31" fillId="0" borderId="19" xfId="3" applyFont="1" applyBorder="1" applyAlignment="1">
      <alignment horizontal="left" wrapText="1" indent="1"/>
    </xf>
    <xf numFmtId="49" fontId="31" fillId="0" borderId="17" xfId="3" applyNumberFormat="1" applyFont="1" applyBorder="1" applyAlignment="1">
      <alignment horizontal="center" wrapText="1"/>
    </xf>
    <xf numFmtId="49" fontId="31" fillId="0" borderId="15" xfId="3" applyNumberFormat="1" applyFont="1" applyBorder="1" applyAlignment="1">
      <alignment horizontal="center" wrapText="1"/>
    </xf>
    <xf numFmtId="49" fontId="31" fillId="0" borderId="16" xfId="3" applyNumberFormat="1" applyFont="1" applyBorder="1" applyAlignment="1">
      <alignment horizontal="center" wrapText="1"/>
    </xf>
    <xf numFmtId="49" fontId="31" fillId="0" borderId="18" xfId="3" applyNumberFormat="1" applyFont="1" applyBorder="1" applyAlignment="1">
      <alignment horizontal="center" wrapText="1"/>
    </xf>
    <xf numFmtId="49" fontId="31" fillId="0" borderId="11" xfId="3" applyNumberFormat="1" applyFont="1" applyBorder="1" applyAlignment="1">
      <alignment horizontal="center" wrapText="1"/>
    </xf>
    <xf numFmtId="49" fontId="31" fillId="0" borderId="19" xfId="3" applyNumberFormat="1" applyFont="1" applyBorder="1" applyAlignment="1">
      <alignment horizontal="center" wrapText="1"/>
    </xf>
    <xf numFmtId="0" fontId="31" fillId="0" borderId="17" xfId="3" applyFont="1" applyBorder="1" applyAlignment="1">
      <alignment horizontal="left" wrapText="1"/>
    </xf>
    <xf numFmtId="0" fontId="31" fillId="0" borderId="15" xfId="3" applyFont="1" applyBorder="1" applyAlignment="1">
      <alignment horizontal="left" wrapText="1"/>
    </xf>
    <xf numFmtId="0" fontId="31" fillId="0" borderId="16" xfId="3" applyFont="1" applyBorder="1" applyAlignment="1">
      <alignment horizontal="left" wrapText="1"/>
    </xf>
    <xf numFmtId="0" fontId="31" fillId="0" borderId="18" xfId="3" applyFont="1" applyBorder="1" applyAlignment="1">
      <alignment horizontal="left" wrapText="1"/>
    </xf>
    <xf numFmtId="0" fontId="31" fillId="0" borderId="11" xfId="3" applyFont="1" applyBorder="1" applyAlignment="1">
      <alignment horizontal="left" wrapText="1"/>
    </xf>
    <xf numFmtId="0" fontId="31" fillId="0" borderId="19" xfId="3" applyFont="1" applyBorder="1" applyAlignment="1">
      <alignment horizontal="left" wrapText="1"/>
    </xf>
    <xf numFmtId="49" fontId="31" fillId="0" borderId="17" xfId="0" applyNumberFormat="1" applyFont="1" applyBorder="1" applyAlignment="1">
      <alignment horizontal="center"/>
    </xf>
    <xf numFmtId="49" fontId="31" fillId="0" borderId="18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6" fillId="0" borderId="15" xfId="0" applyFont="1" applyBorder="1" applyAlignment="1">
      <alignment horizontal="right"/>
    </xf>
    <xf numFmtId="0" fontId="36" fillId="0" borderId="26" xfId="0" applyFont="1" applyBorder="1" applyAlignment="1">
      <alignment horizontal="right"/>
    </xf>
    <xf numFmtId="49" fontId="36" fillId="0" borderId="48" xfId="0" applyNumberFormat="1" applyFont="1" applyBorder="1" applyAlignment="1">
      <alignment horizontal="center"/>
    </xf>
    <xf numFmtId="49" fontId="36" fillId="0" borderId="40" xfId="0" applyNumberFormat="1" applyFont="1" applyBorder="1" applyAlignment="1">
      <alignment horizontal="center"/>
    </xf>
    <xf numFmtId="49" fontId="36" fillId="0" borderId="41" xfId="0" applyNumberFormat="1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40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25" xfId="0" applyFont="1" applyBorder="1" applyAlignment="1">
      <alignment horizontal="center" wrapText="1"/>
    </xf>
    <xf numFmtId="0" fontId="38" fillId="0" borderId="40" xfId="0" applyFont="1" applyBorder="1" applyAlignment="1">
      <alignment horizontal="center" wrapText="1"/>
    </xf>
    <xf numFmtId="0" fontId="38" fillId="0" borderId="49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49" fontId="4" fillId="0" borderId="1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3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hor.csk@ryazan.gov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67FCBB52681000A1D91A377005DF9F2F615AB7F3D5FBA586C3AAB6E9DFE0F7D7381528359589478DC7F6BD8D7E58h9M" TargetMode="External"/><Relationship Id="rId1" Type="http://schemas.openxmlformats.org/officeDocument/2006/relationships/hyperlink" Target="consultantplus://offline/ref=67FCBB52681000A1D91A377005DF9F2F615AB7F3D7F0A586C3AAB6E9DFE0F7D7381528359589478DC7F6BD8D7E58h9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opLeftCell="A25" workbookViewId="0">
      <selection activeCell="B9" sqref="B9:E9"/>
    </sheetView>
  </sheetViews>
  <sheetFormatPr defaultRowHeight="12.75" x14ac:dyDescent="0.2"/>
  <cols>
    <col min="1" max="1" width="4.7109375" customWidth="1"/>
    <col min="2" max="2" width="48.7109375" customWidth="1"/>
    <col min="3" max="3" width="16.7109375" hidden="1" customWidth="1"/>
    <col min="4" max="6" width="8.85546875" hidden="1" customWidth="1"/>
    <col min="7" max="7" width="41.28515625" customWidth="1"/>
    <col min="8" max="8" width="13.85546875" customWidth="1"/>
    <col min="9" max="9" width="17.28515625" customWidth="1"/>
    <col min="10" max="10" width="6.5703125" customWidth="1"/>
  </cols>
  <sheetData>
    <row r="1" spans="1:10" ht="18" customHeight="1" x14ac:dyDescent="0.25">
      <c r="A1" s="123" t="s">
        <v>783</v>
      </c>
      <c r="B1" s="123"/>
      <c r="C1" s="123"/>
      <c r="D1" s="123"/>
      <c r="E1" s="123"/>
      <c r="F1" s="123"/>
      <c r="G1" s="123"/>
      <c r="H1" s="123"/>
      <c r="I1" s="123"/>
      <c r="J1" s="14"/>
    </row>
    <row r="2" spans="1:10" ht="18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4"/>
    </row>
    <row r="3" spans="1:10" ht="18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4"/>
    </row>
    <row r="4" spans="1:10" ht="18" customHeigh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4"/>
    </row>
    <row r="5" spans="1:10" ht="27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4"/>
    </row>
    <row r="6" spans="1:10" ht="0.6" hidden="1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15.75" x14ac:dyDescent="0.2">
      <c r="B7" s="128" t="s">
        <v>1137</v>
      </c>
      <c r="C7" s="128"/>
      <c r="D7" s="128"/>
      <c r="E7" s="128"/>
      <c r="F7" s="128"/>
      <c r="G7" s="128"/>
      <c r="H7" s="128"/>
      <c r="I7" s="128"/>
    </row>
    <row r="8" spans="1:10" ht="15.75" x14ac:dyDescent="0.25">
      <c r="B8" s="13"/>
    </row>
    <row r="9" spans="1:10" ht="15.75" x14ac:dyDescent="0.25">
      <c r="B9" s="123"/>
      <c r="C9" s="123"/>
      <c r="D9" s="123"/>
      <c r="E9" s="123"/>
      <c r="F9" s="14"/>
      <c r="G9" s="14"/>
      <c r="H9" s="14"/>
      <c r="I9" s="14"/>
      <c r="J9" s="14"/>
    </row>
    <row r="10" spans="1:10" ht="15.75" x14ac:dyDescent="0.25">
      <c r="B10" s="132"/>
      <c r="C10" s="132"/>
      <c r="D10" s="132"/>
      <c r="E10" s="132"/>
      <c r="F10" s="14"/>
      <c r="G10" s="14"/>
      <c r="H10" s="14"/>
      <c r="I10" s="23" t="s">
        <v>0</v>
      </c>
      <c r="J10" s="14"/>
    </row>
    <row r="11" spans="1:10" ht="15.75" x14ac:dyDescent="0.25">
      <c r="B11" s="123"/>
      <c r="C11" s="123"/>
      <c r="D11" s="123"/>
      <c r="E11" s="123"/>
      <c r="F11" s="123"/>
      <c r="H11" s="21" t="s">
        <v>762</v>
      </c>
      <c r="I11" s="24">
        <v>45658</v>
      </c>
      <c r="J11" s="14"/>
    </row>
    <row r="12" spans="1:10" ht="46.9" customHeight="1" x14ac:dyDescent="0.25">
      <c r="A12" s="133" t="s">
        <v>963</v>
      </c>
      <c r="B12" s="133"/>
      <c r="C12" s="133"/>
      <c r="D12" s="133"/>
      <c r="E12" s="133"/>
      <c r="F12" s="133"/>
      <c r="G12" s="133"/>
      <c r="H12" s="21" t="s">
        <v>763</v>
      </c>
      <c r="I12" s="23">
        <v>6229045179</v>
      </c>
      <c r="J12" s="14"/>
    </row>
    <row r="13" spans="1:10" ht="15.75" x14ac:dyDescent="0.25">
      <c r="B13" s="132"/>
      <c r="C13" s="132"/>
      <c r="D13" s="132"/>
      <c r="E13" s="132"/>
      <c r="F13" s="14"/>
      <c r="H13" s="22"/>
      <c r="I13" s="135">
        <v>623001001</v>
      </c>
      <c r="J13" s="14"/>
    </row>
    <row r="14" spans="1:10" ht="15.6" customHeight="1" x14ac:dyDescent="0.25">
      <c r="A14" s="133" t="s">
        <v>4</v>
      </c>
      <c r="B14" s="133"/>
      <c r="C14" s="133"/>
      <c r="D14" s="133"/>
      <c r="E14" s="133"/>
      <c r="F14" s="133"/>
      <c r="G14" s="133"/>
      <c r="H14" s="134" t="s">
        <v>2</v>
      </c>
      <c r="I14" s="136"/>
      <c r="J14" s="132"/>
    </row>
    <row r="15" spans="1:10" ht="21" customHeight="1" x14ac:dyDescent="0.25">
      <c r="A15" s="133" t="s">
        <v>853</v>
      </c>
      <c r="B15" s="133"/>
      <c r="C15" s="133"/>
      <c r="D15" s="133"/>
      <c r="E15" s="133"/>
      <c r="F15" s="133"/>
      <c r="G15" s="133"/>
      <c r="H15" s="134"/>
      <c r="I15" s="137"/>
      <c r="J15" s="132"/>
    </row>
    <row r="16" spans="1:10" ht="15.75" x14ac:dyDescent="0.25">
      <c r="B16" s="132"/>
      <c r="C16" s="132"/>
      <c r="D16" s="132"/>
      <c r="E16" s="132"/>
      <c r="F16" s="14"/>
      <c r="H16" s="22"/>
      <c r="I16" s="18"/>
      <c r="J16" s="14"/>
    </row>
    <row r="17" spans="1:10" ht="15.75" x14ac:dyDescent="0.25">
      <c r="B17" s="132"/>
      <c r="C17" s="132"/>
      <c r="D17" s="132"/>
      <c r="E17" s="132"/>
      <c r="F17" s="132"/>
      <c r="H17" s="21" t="s">
        <v>764</v>
      </c>
      <c r="I17" s="23">
        <v>751</v>
      </c>
      <c r="J17" s="14"/>
    </row>
    <row r="18" spans="1:10" ht="15.75" x14ac:dyDescent="0.25">
      <c r="B18" s="132"/>
      <c r="C18" s="132"/>
      <c r="D18" s="132"/>
      <c r="E18" s="132"/>
      <c r="F18" s="14"/>
      <c r="H18" s="21" t="s">
        <v>765</v>
      </c>
      <c r="I18" s="23">
        <v>61701000</v>
      </c>
      <c r="J18" s="14"/>
    </row>
    <row r="19" spans="1:10" ht="15.75" x14ac:dyDescent="0.25">
      <c r="B19" s="132"/>
      <c r="C19" s="132"/>
      <c r="D19" s="132"/>
      <c r="E19" s="132"/>
      <c r="F19" s="132"/>
      <c r="G19" s="132"/>
      <c r="H19" s="132"/>
      <c r="I19" s="132"/>
      <c r="J19" s="14"/>
    </row>
    <row r="20" spans="1:10" ht="51" customHeight="1" x14ac:dyDescent="0.2">
      <c r="A20" s="25">
        <v>1</v>
      </c>
      <c r="B20" s="19" t="s">
        <v>766</v>
      </c>
      <c r="C20" s="20">
        <v>1</v>
      </c>
      <c r="D20" s="19" t="s">
        <v>766</v>
      </c>
      <c r="E20" s="19"/>
      <c r="F20" s="129" t="s">
        <v>964</v>
      </c>
      <c r="G20" s="129"/>
      <c r="H20" s="129"/>
      <c r="I20" s="129"/>
      <c r="J20" s="29"/>
    </row>
    <row r="21" spans="1:10" s="28" customFormat="1" ht="15.6" customHeight="1" x14ac:dyDescent="0.2">
      <c r="A21" s="25">
        <v>2</v>
      </c>
      <c r="B21" s="25" t="s">
        <v>767</v>
      </c>
      <c r="C21" s="26">
        <v>2</v>
      </c>
      <c r="D21" s="25" t="s">
        <v>767</v>
      </c>
      <c r="E21" s="25"/>
      <c r="F21" s="121" t="s">
        <v>965</v>
      </c>
      <c r="G21" s="121"/>
      <c r="H21" s="121"/>
      <c r="I21" s="121"/>
      <c r="J21" s="27"/>
    </row>
    <row r="22" spans="1:10" s="28" customFormat="1" ht="15.6" customHeight="1" x14ac:dyDescent="0.2">
      <c r="A22" s="25">
        <v>3</v>
      </c>
      <c r="B22" s="25" t="s">
        <v>768</v>
      </c>
      <c r="C22" s="26">
        <v>3</v>
      </c>
      <c r="D22" s="25" t="s">
        <v>768</v>
      </c>
      <c r="E22" s="25"/>
      <c r="F22" s="130">
        <v>41106</v>
      </c>
      <c r="G22" s="121"/>
      <c r="H22" s="121"/>
      <c r="I22" s="121"/>
      <c r="J22" s="27"/>
    </row>
    <row r="23" spans="1:10" s="28" customFormat="1" ht="15.6" customHeight="1" x14ac:dyDescent="0.2">
      <c r="A23" s="25">
        <v>4</v>
      </c>
      <c r="B23" s="25" t="s">
        <v>769</v>
      </c>
      <c r="C23" s="26">
        <v>4</v>
      </c>
      <c r="D23" s="25" t="s">
        <v>769</v>
      </c>
      <c r="E23" s="25"/>
      <c r="F23" s="131" t="s">
        <v>857</v>
      </c>
      <c r="G23" s="131"/>
      <c r="H23" s="131"/>
      <c r="I23" s="131"/>
      <c r="J23" s="27"/>
    </row>
    <row r="24" spans="1:10" s="28" customFormat="1" ht="15.6" customHeight="1" x14ac:dyDescent="0.2">
      <c r="A24" s="25">
        <v>5</v>
      </c>
      <c r="B24" s="25" t="s">
        <v>770</v>
      </c>
      <c r="C24" s="26">
        <v>5</v>
      </c>
      <c r="D24" s="25" t="s">
        <v>770</v>
      </c>
      <c r="E24" s="25"/>
      <c r="F24" s="121" t="s">
        <v>854</v>
      </c>
      <c r="G24" s="121"/>
      <c r="H24" s="121"/>
      <c r="I24" s="121"/>
      <c r="J24" s="27"/>
    </row>
    <row r="25" spans="1:10" s="28" customFormat="1" ht="31.9" customHeight="1" x14ac:dyDescent="0.2">
      <c r="A25" s="25">
        <v>6</v>
      </c>
      <c r="B25" s="25" t="s">
        <v>771</v>
      </c>
      <c r="C25" s="26">
        <v>6</v>
      </c>
      <c r="D25" s="25" t="s">
        <v>771</v>
      </c>
      <c r="E25" s="25"/>
      <c r="F25" s="121" t="s">
        <v>1113</v>
      </c>
      <c r="G25" s="121"/>
      <c r="H25" s="121"/>
      <c r="I25" s="121"/>
      <c r="J25" s="27"/>
    </row>
    <row r="26" spans="1:10" s="28" customFormat="1" ht="15.6" customHeight="1" x14ac:dyDescent="0.2">
      <c r="A26" s="25">
        <v>7</v>
      </c>
      <c r="B26" s="25" t="s">
        <v>772</v>
      </c>
      <c r="C26" s="26">
        <v>7</v>
      </c>
      <c r="D26" s="25" t="s">
        <v>772</v>
      </c>
      <c r="E26" s="25"/>
      <c r="F26" s="131" t="s">
        <v>858</v>
      </c>
      <c r="G26" s="131"/>
      <c r="H26" s="131"/>
      <c r="I26" s="131"/>
      <c r="J26" s="27"/>
    </row>
    <row r="27" spans="1:10" s="28" customFormat="1" ht="15.6" customHeight="1" x14ac:dyDescent="0.2">
      <c r="A27" s="25">
        <v>8</v>
      </c>
      <c r="B27" s="25" t="s">
        <v>773</v>
      </c>
      <c r="C27" s="26">
        <v>8</v>
      </c>
      <c r="D27" s="25" t="s">
        <v>773</v>
      </c>
      <c r="E27" s="25"/>
      <c r="F27" s="121" t="s">
        <v>966</v>
      </c>
      <c r="G27" s="121"/>
      <c r="H27" s="121"/>
      <c r="I27" s="121"/>
      <c r="J27" s="27"/>
    </row>
    <row r="28" spans="1:10" s="28" customFormat="1" ht="30.6" customHeight="1" x14ac:dyDescent="0.2">
      <c r="A28" s="25">
        <v>9</v>
      </c>
      <c r="B28" s="25" t="s">
        <v>774</v>
      </c>
      <c r="C28" s="26">
        <v>9</v>
      </c>
      <c r="D28" s="25" t="s">
        <v>774</v>
      </c>
      <c r="E28" s="25"/>
      <c r="F28" s="124" t="s">
        <v>1111</v>
      </c>
      <c r="G28" s="121"/>
      <c r="H28" s="121"/>
      <c r="I28" s="121"/>
      <c r="J28" s="27"/>
    </row>
    <row r="29" spans="1:10" s="28" customFormat="1" ht="26.45" customHeight="1" x14ac:dyDescent="0.2">
      <c r="A29" s="25">
        <v>10</v>
      </c>
      <c r="B29" s="25" t="s">
        <v>775</v>
      </c>
      <c r="C29" s="26">
        <v>10</v>
      </c>
      <c r="D29" s="25" t="s">
        <v>775</v>
      </c>
      <c r="E29" s="25"/>
      <c r="F29" s="121" t="s">
        <v>1112</v>
      </c>
      <c r="G29" s="121"/>
      <c r="H29" s="121"/>
      <c r="I29" s="121"/>
      <c r="J29" s="27"/>
    </row>
    <row r="30" spans="1:10" s="28" customFormat="1" ht="196.15" customHeight="1" x14ac:dyDescent="0.2">
      <c r="A30" s="25">
        <v>11</v>
      </c>
      <c r="B30" s="25" t="s">
        <v>776</v>
      </c>
      <c r="C30" s="26">
        <v>11</v>
      </c>
      <c r="D30" s="25" t="s">
        <v>776</v>
      </c>
      <c r="E30" s="25"/>
      <c r="F30" s="125" t="s">
        <v>1114</v>
      </c>
      <c r="G30" s="126"/>
      <c r="H30" s="126"/>
      <c r="I30" s="127"/>
      <c r="J30" s="27"/>
    </row>
    <row r="31" spans="1:10" s="28" customFormat="1" ht="186.75" customHeight="1" x14ac:dyDescent="0.2">
      <c r="A31" s="25">
        <v>12</v>
      </c>
      <c r="B31" s="25" t="s">
        <v>777</v>
      </c>
      <c r="C31" s="26">
        <v>12</v>
      </c>
      <c r="D31" s="25" t="s">
        <v>777</v>
      </c>
      <c r="E31" s="25"/>
      <c r="F31" s="125" t="s">
        <v>968</v>
      </c>
      <c r="G31" s="126"/>
      <c r="H31" s="126"/>
      <c r="I31" s="127"/>
      <c r="J31" s="27"/>
    </row>
    <row r="32" spans="1:10" s="28" customFormat="1" ht="15.6" customHeight="1" x14ac:dyDescent="0.2">
      <c r="A32" s="25">
        <v>13</v>
      </c>
      <c r="B32" s="25" t="s">
        <v>778</v>
      </c>
      <c r="C32" s="26">
        <v>13</v>
      </c>
      <c r="D32" s="25" t="s">
        <v>778</v>
      </c>
      <c r="E32" s="25"/>
      <c r="F32" s="121" t="s">
        <v>1110</v>
      </c>
      <c r="G32" s="121"/>
      <c r="H32" s="121"/>
      <c r="I32" s="121"/>
      <c r="J32" s="27"/>
    </row>
    <row r="33" spans="1:10" s="28" customFormat="1" ht="15.6" customHeight="1" x14ac:dyDescent="0.2">
      <c r="A33" s="25">
        <v>14</v>
      </c>
      <c r="B33" s="25" t="s">
        <v>779</v>
      </c>
      <c r="C33" s="26">
        <v>14</v>
      </c>
      <c r="D33" s="25" t="s">
        <v>779</v>
      </c>
      <c r="E33" s="25"/>
      <c r="F33" s="121" t="s">
        <v>862</v>
      </c>
      <c r="G33" s="121"/>
      <c r="H33" s="121"/>
      <c r="I33" s="121"/>
      <c r="J33" s="27"/>
    </row>
    <row r="34" spans="1:10" s="28" customFormat="1" ht="15.6" customHeight="1" x14ac:dyDescent="0.2">
      <c r="A34" s="25">
        <v>15</v>
      </c>
      <c r="B34" s="25" t="s">
        <v>780</v>
      </c>
      <c r="C34" s="26">
        <v>15</v>
      </c>
      <c r="D34" s="25" t="s">
        <v>780</v>
      </c>
      <c r="E34" s="25"/>
      <c r="F34" s="122" t="s">
        <v>967</v>
      </c>
      <c r="G34" s="121"/>
      <c r="H34" s="121"/>
      <c r="I34" s="121"/>
      <c r="J34" s="27"/>
    </row>
    <row r="35" spans="1:10" s="28" customFormat="1" ht="30.6" customHeight="1" x14ac:dyDescent="0.2">
      <c r="A35" s="25">
        <v>16</v>
      </c>
      <c r="B35" s="25" t="s">
        <v>781</v>
      </c>
      <c r="C35" s="26">
        <v>16</v>
      </c>
      <c r="D35" s="25" t="s">
        <v>781</v>
      </c>
      <c r="E35" s="25"/>
      <c r="F35" s="121" t="s">
        <v>856</v>
      </c>
      <c r="G35" s="121"/>
      <c r="H35" s="121"/>
      <c r="I35" s="121"/>
      <c r="J35" s="27"/>
    </row>
    <row r="36" spans="1:10" s="28" customFormat="1" ht="15.6" customHeight="1" x14ac:dyDescent="0.2">
      <c r="A36" s="25">
        <v>17</v>
      </c>
      <c r="B36" s="25" t="s">
        <v>782</v>
      </c>
      <c r="C36" s="26">
        <v>17</v>
      </c>
      <c r="D36" s="25" t="s">
        <v>782</v>
      </c>
      <c r="E36" s="25"/>
      <c r="F36" s="121" t="s">
        <v>855</v>
      </c>
      <c r="G36" s="121"/>
      <c r="H36" s="121"/>
      <c r="I36" s="121"/>
      <c r="J36" s="27"/>
    </row>
    <row r="37" spans="1:10" x14ac:dyDescent="0.2">
      <c r="A37" s="107"/>
      <c r="B37" s="107"/>
      <c r="C37" s="107"/>
      <c r="D37" s="107"/>
      <c r="E37" s="107"/>
      <c r="F37" s="107"/>
      <c r="G37" s="107"/>
      <c r="H37" s="107"/>
      <c r="I37" s="107"/>
    </row>
  </sheetData>
  <mergeCells count="33">
    <mergeCell ref="B9:E9"/>
    <mergeCell ref="B10:E10"/>
    <mergeCell ref="B11:F11"/>
    <mergeCell ref="B13:E13"/>
    <mergeCell ref="A12:G12"/>
    <mergeCell ref="A15:G15"/>
    <mergeCell ref="A14:G14"/>
    <mergeCell ref="H14:H15"/>
    <mergeCell ref="J14:J15"/>
    <mergeCell ref="I13:I15"/>
    <mergeCell ref="F24:I24"/>
    <mergeCell ref="F25:I25"/>
    <mergeCell ref="F26:I26"/>
    <mergeCell ref="B16:E16"/>
    <mergeCell ref="B17:F17"/>
    <mergeCell ref="B18:E18"/>
    <mergeCell ref="B19:I19"/>
    <mergeCell ref="F33:I33"/>
    <mergeCell ref="F34:I34"/>
    <mergeCell ref="F35:I35"/>
    <mergeCell ref="F36:I36"/>
    <mergeCell ref="A1:I5"/>
    <mergeCell ref="F27:I27"/>
    <mergeCell ref="F28:I28"/>
    <mergeCell ref="F29:I29"/>
    <mergeCell ref="F30:I30"/>
    <mergeCell ref="F31:I31"/>
    <mergeCell ref="F32:I32"/>
    <mergeCell ref="B7:I7"/>
    <mergeCell ref="F20:I20"/>
    <mergeCell ref="F21:I21"/>
    <mergeCell ref="F22:I22"/>
    <mergeCell ref="F23:I23"/>
  </mergeCells>
  <hyperlinks>
    <hyperlink ref="F34" r:id="rId1" xr:uid="{00000000-0004-0000-0000-000000000000}"/>
  </hyperlinks>
  <pageMargins left="0.70866141732283472" right="0.31496062992125984" top="0.31496062992125984" bottom="0.15748031496062992" header="0.31496062992125984" footer="0.31496062992125984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35"/>
  <sheetViews>
    <sheetView workbookViewId="0">
      <selection activeCell="K17" sqref="K17"/>
    </sheetView>
  </sheetViews>
  <sheetFormatPr defaultRowHeight="12.75" x14ac:dyDescent="0.2"/>
  <cols>
    <col min="1" max="1" width="47.7109375" customWidth="1"/>
  </cols>
  <sheetData>
    <row r="1" spans="1:14" ht="14.25" x14ac:dyDescent="0.2">
      <c r="A1" s="140" t="s">
        <v>787</v>
      </c>
      <c r="B1" s="140"/>
      <c r="C1" s="140"/>
      <c r="D1" s="140"/>
      <c r="E1" s="140"/>
      <c r="F1" s="140"/>
      <c r="G1" s="140"/>
      <c r="H1" s="140"/>
      <c r="I1" s="140"/>
    </row>
    <row r="3" spans="1:14" ht="14.25" x14ac:dyDescent="0.2">
      <c r="A3" s="140" t="s">
        <v>788</v>
      </c>
      <c r="B3" s="140"/>
      <c r="C3" s="140"/>
      <c r="D3" s="140"/>
      <c r="E3" s="140"/>
      <c r="F3" s="140"/>
      <c r="G3" s="140"/>
      <c r="H3" s="140"/>
      <c r="I3" s="140"/>
      <c r="J3" s="31"/>
      <c r="K3" s="31"/>
      <c r="L3" s="31"/>
      <c r="M3" s="31"/>
      <c r="N3" s="31"/>
    </row>
    <row r="4" spans="1:14" ht="13.5" thickBot="1" x14ac:dyDescent="0.25"/>
    <row r="5" spans="1:14" ht="96" customHeight="1" thickBot="1" x14ac:dyDescent="0.25">
      <c r="A5" s="138" t="s">
        <v>5</v>
      </c>
      <c r="B5" s="142" t="s">
        <v>773</v>
      </c>
      <c r="C5" s="138" t="s">
        <v>789</v>
      </c>
      <c r="D5" s="138" t="s">
        <v>790</v>
      </c>
      <c r="E5" s="145" t="s">
        <v>791</v>
      </c>
      <c r="F5" s="146"/>
      <c r="G5" s="147"/>
      <c r="H5" s="138" t="s">
        <v>792</v>
      </c>
      <c r="I5" s="138" t="s">
        <v>793</v>
      </c>
    </row>
    <row r="6" spans="1:14" ht="15.75" thickBot="1" x14ac:dyDescent="0.25">
      <c r="A6" s="141"/>
      <c r="B6" s="143"/>
      <c r="C6" s="141"/>
      <c r="D6" s="141"/>
      <c r="E6" s="145" t="s">
        <v>11</v>
      </c>
      <c r="F6" s="147"/>
      <c r="G6" s="138" t="s">
        <v>15</v>
      </c>
      <c r="H6" s="141"/>
      <c r="I6" s="141"/>
    </row>
    <row r="7" spans="1:14" ht="30.75" thickBot="1" x14ac:dyDescent="0.25">
      <c r="A7" s="139"/>
      <c r="B7" s="144"/>
      <c r="C7" s="139"/>
      <c r="D7" s="139"/>
      <c r="E7" s="15" t="s">
        <v>12</v>
      </c>
      <c r="F7" s="16" t="s">
        <v>794</v>
      </c>
      <c r="G7" s="139"/>
      <c r="H7" s="139"/>
      <c r="I7" s="139"/>
    </row>
    <row r="8" spans="1:14" ht="15.75" thickBot="1" x14ac:dyDescent="0.25">
      <c r="A8" s="48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4" ht="49.5" customHeight="1" thickBot="1" x14ac:dyDescent="0.25">
      <c r="A9" s="32" t="s">
        <v>900</v>
      </c>
      <c r="B9" s="33" t="s">
        <v>949</v>
      </c>
      <c r="C9" s="33"/>
      <c r="D9" s="33">
        <v>30</v>
      </c>
      <c r="E9" s="33" t="s">
        <v>1164</v>
      </c>
      <c r="F9" s="33">
        <v>792</v>
      </c>
      <c r="G9" s="33">
        <v>30</v>
      </c>
      <c r="H9" s="33">
        <v>0</v>
      </c>
      <c r="I9" s="33"/>
    </row>
    <row r="10" spans="1:14" ht="45.75" thickBot="1" x14ac:dyDescent="0.3">
      <c r="A10" s="32" t="s">
        <v>950</v>
      </c>
      <c r="B10" s="33" t="s">
        <v>949</v>
      </c>
      <c r="C10" s="33"/>
      <c r="D10" s="33">
        <v>6</v>
      </c>
      <c r="E10" s="33" t="s">
        <v>1164</v>
      </c>
      <c r="F10" s="33">
        <v>792</v>
      </c>
      <c r="G10" s="33">
        <v>6</v>
      </c>
      <c r="H10" s="33">
        <v>0</v>
      </c>
      <c r="I10" s="17"/>
    </row>
    <row r="11" spans="1:14" ht="45.75" thickBot="1" x14ac:dyDescent="0.25">
      <c r="A11" s="32" t="s">
        <v>901</v>
      </c>
      <c r="B11" s="33" t="s">
        <v>949</v>
      </c>
      <c r="C11" s="33"/>
      <c r="D11" s="33">
        <v>15</v>
      </c>
      <c r="E11" s="33" t="s">
        <v>1164</v>
      </c>
      <c r="F11" s="33">
        <v>792</v>
      </c>
      <c r="G11" s="33">
        <v>15</v>
      </c>
      <c r="H11" s="33">
        <v>0</v>
      </c>
      <c r="I11" s="33"/>
    </row>
    <row r="12" spans="1:14" ht="45.75" thickBot="1" x14ac:dyDescent="0.25">
      <c r="A12" s="32" t="s">
        <v>902</v>
      </c>
      <c r="B12" s="33" t="s">
        <v>949</v>
      </c>
      <c r="C12" s="33"/>
      <c r="D12" s="33">
        <v>7</v>
      </c>
      <c r="E12" s="33" t="s">
        <v>1164</v>
      </c>
      <c r="F12" s="33">
        <v>792</v>
      </c>
      <c r="G12" s="33">
        <v>7</v>
      </c>
      <c r="H12" s="33">
        <v>0</v>
      </c>
      <c r="I12" s="33"/>
    </row>
    <row r="13" spans="1:14" ht="45.75" thickBot="1" x14ac:dyDescent="0.25">
      <c r="A13" s="32" t="s">
        <v>903</v>
      </c>
      <c r="B13" s="33" t="s">
        <v>949</v>
      </c>
      <c r="C13" s="33"/>
      <c r="D13" s="33">
        <v>60</v>
      </c>
      <c r="E13" s="33" t="s">
        <v>1164</v>
      </c>
      <c r="F13" s="33">
        <v>792</v>
      </c>
      <c r="G13" s="33">
        <v>60</v>
      </c>
      <c r="H13" s="33">
        <v>0</v>
      </c>
      <c r="I13" s="33"/>
    </row>
    <row r="14" spans="1:14" ht="51" customHeight="1" thickBot="1" x14ac:dyDescent="0.25">
      <c r="A14" s="32" t="s">
        <v>951</v>
      </c>
      <c r="B14" s="33" t="s">
        <v>949</v>
      </c>
      <c r="C14" s="33"/>
      <c r="D14" s="33">
        <v>30</v>
      </c>
      <c r="E14" s="33" t="s">
        <v>1164</v>
      </c>
      <c r="F14" s="33">
        <v>792</v>
      </c>
      <c r="G14" s="33">
        <v>30</v>
      </c>
      <c r="H14" s="33">
        <v>0</v>
      </c>
      <c r="I14" s="33"/>
    </row>
    <row r="15" spans="1:14" ht="45.75" thickBot="1" x14ac:dyDescent="0.25">
      <c r="A15" s="34" t="s">
        <v>904</v>
      </c>
      <c r="B15" s="116" t="s">
        <v>949</v>
      </c>
      <c r="C15" s="116"/>
      <c r="D15" s="116">
        <v>3</v>
      </c>
      <c r="E15" s="116" t="s">
        <v>1164</v>
      </c>
      <c r="F15" s="116">
        <v>792</v>
      </c>
      <c r="G15" s="116">
        <v>3</v>
      </c>
      <c r="H15" s="116">
        <v>0</v>
      </c>
      <c r="I15" s="116"/>
    </row>
    <row r="16" spans="1:14" ht="30.75" thickBot="1" x14ac:dyDescent="0.25">
      <c r="A16" s="34" t="s">
        <v>905</v>
      </c>
      <c r="B16" s="116" t="s">
        <v>949</v>
      </c>
      <c r="C16" s="116"/>
      <c r="D16" s="116">
        <v>70</v>
      </c>
      <c r="E16" s="116" t="s">
        <v>1164</v>
      </c>
      <c r="F16" s="116">
        <v>792</v>
      </c>
      <c r="G16" s="116">
        <v>70</v>
      </c>
      <c r="H16" s="116">
        <v>0</v>
      </c>
      <c r="I16" s="116"/>
    </row>
    <row r="17" spans="1:9" ht="45.75" thickBot="1" x14ac:dyDescent="0.25">
      <c r="A17" s="32" t="s">
        <v>952</v>
      </c>
      <c r="B17" s="33" t="s">
        <v>949</v>
      </c>
      <c r="C17" s="33"/>
      <c r="D17" s="33">
        <v>20</v>
      </c>
      <c r="E17" s="33" t="s">
        <v>1164</v>
      </c>
      <c r="F17" s="33">
        <v>792</v>
      </c>
      <c r="G17" s="33">
        <v>20</v>
      </c>
      <c r="H17" s="33">
        <v>0</v>
      </c>
      <c r="I17" s="33"/>
    </row>
    <row r="18" spans="1:9" ht="45.75" thickBot="1" x14ac:dyDescent="0.25">
      <c r="A18" s="32" t="s">
        <v>906</v>
      </c>
      <c r="B18" s="33" t="s">
        <v>949</v>
      </c>
      <c r="C18" s="33"/>
      <c r="D18" s="33">
        <v>25</v>
      </c>
      <c r="E18" s="33" t="s">
        <v>1164</v>
      </c>
      <c r="F18" s="33">
        <v>792</v>
      </c>
      <c r="G18" s="33">
        <v>25</v>
      </c>
      <c r="H18" s="33">
        <v>0</v>
      </c>
      <c r="I18" s="33"/>
    </row>
    <row r="19" spans="1:9" ht="45.75" thickBot="1" x14ac:dyDescent="0.25">
      <c r="A19" s="32" t="s">
        <v>907</v>
      </c>
      <c r="B19" s="33" t="s">
        <v>949</v>
      </c>
      <c r="C19" s="33"/>
      <c r="D19" s="33">
        <v>35</v>
      </c>
      <c r="E19" s="33" t="s">
        <v>1164</v>
      </c>
      <c r="F19" s="33">
        <v>792</v>
      </c>
      <c r="G19" s="33">
        <v>35</v>
      </c>
      <c r="H19" s="33">
        <v>0</v>
      </c>
      <c r="I19" s="33"/>
    </row>
    <row r="20" spans="1:9" ht="30.75" thickBot="1" x14ac:dyDescent="0.25">
      <c r="A20" s="32" t="s">
        <v>908</v>
      </c>
      <c r="B20" s="33" t="s">
        <v>949</v>
      </c>
      <c r="C20" s="33"/>
      <c r="D20" s="33">
        <v>60</v>
      </c>
      <c r="E20" s="33" t="s">
        <v>1164</v>
      </c>
      <c r="F20" s="33">
        <v>792</v>
      </c>
      <c r="G20" s="33">
        <v>60</v>
      </c>
      <c r="H20" s="33">
        <v>0</v>
      </c>
      <c r="I20" s="33"/>
    </row>
    <row r="21" spans="1:9" ht="45.75" thickBot="1" x14ac:dyDescent="0.25">
      <c r="A21" s="32" t="s">
        <v>953</v>
      </c>
      <c r="B21" s="33" t="s">
        <v>949</v>
      </c>
      <c r="C21" s="33"/>
      <c r="D21" s="33">
        <v>50</v>
      </c>
      <c r="E21" s="33" t="s">
        <v>1164</v>
      </c>
      <c r="F21" s="33">
        <v>792</v>
      </c>
      <c r="G21" s="33">
        <v>50</v>
      </c>
      <c r="H21" s="33">
        <v>0</v>
      </c>
      <c r="I21" s="33"/>
    </row>
    <row r="22" spans="1:9" ht="45.75" thickBot="1" x14ac:dyDescent="0.25">
      <c r="A22" s="32" t="s">
        <v>954</v>
      </c>
      <c r="B22" s="33" t="s">
        <v>949</v>
      </c>
      <c r="C22" s="33"/>
      <c r="D22" s="33">
        <v>70</v>
      </c>
      <c r="E22" s="33" t="s">
        <v>1164</v>
      </c>
      <c r="F22" s="33">
        <v>792</v>
      </c>
      <c r="G22" s="33">
        <v>70</v>
      </c>
      <c r="H22" s="33">
        <v>0</v>
      </c>
      <c r="I22" s="33"/>
    </row>
    <row r="23" spans="1:9" ht="52.5" customHeight="1" thickBot="1" x14ac:dyDescent="0.25">
      <c r="A23" s="32" t="s">
        <v>955</v>
      </c>
      <c r="B23" s="33" t="s">
        <v>949</v>
      </c>
      <c r="C23" s="33"/>
      <c r="D23" s="33">
        <v>40</v>
      </c>
      <c r="E23" s="33" t="s">
        <v>1164</v>
      </c>
      <c r="F23" s="33">
        <v>792</v>
      </c>
      <c r="G23" s="33">
        <v>40</v>
      </c>
      <c r="H23" s="33">
        <v>0</v>
      </c>
      <c r="I23" s="33"/>
    </row>
    <row r="24" spans="1:9" ht="45.75" thickBot="1" x14ac:dyDescent="0.25">
      <c r="A24" s="32" t="s">
        <v>956</v>
      </c>
      <c r="B24" s="33" t="s">
        <v>949</v>
      </c>
      <c r="C24" s="33"/>
      <c r="D24" s="33">
        <v>7</v>
      </c>
      <c r="E24" s="33" t="s">
        <v>1164</v>
      </c>
      <c r="F24" s="33">
        <v>792</v>
      </c>
      <c r="G24" s="33">
        <v>7</v>
      </c>
      <c r="H24" s="33">
        <v>0</v>
      </c>
      <c r="I24" s="33"/>
    </row>
    <row r="25" spans="1:9" ht="30.75" thickBot="1" x14ac:dyDescent="0.25">
      <c r="A25" s="32" t="s">
        <v>957</v>
      </c>
      <c r="B25" s="33" t="s">
        <v>949</v>
      </c>
      <c r="C25" s="33"/>
      <c r="D25" s="33">
        <v>5</v>
      </c>
      <c r="E25" s="33" t="s">
        <v>1164</v>
      </c>
      <c r="F25" s="33">
        <v>792</v>
      </c>
      <c r="G25" s="33">
        <v>5</v>
      </c>
      <c r="H25" s="33">
        <v>0</v>
      </c>
      <c r="I25" s="33"/>
    </row>
    <row r="26" spans="1:9" ht="45.75" thickBot="1" x14ac:dyDescent="0.25">
      <c r="A26" s="34" t="s">
        <v>958</v>
      </c>
      <c r="B26" s="116" t="s">
        <v>949</v>
      </c>
      <c r="C26" s="116"/>
      <c r="D26" s="116">
        <v>2</v>
      </c>
      <c r="E26" s="116" t="s">
        <v>1164</v>
      </c>
      <c r="F26" s="116">
        <v>792</v>
      </c>
      <c r="G26" s="116">
        <v>2</v>
      </c>
      <c r="H26" s="116">
        <v>0</v>
      </c>
      <c r="I26" s="116"/>
    </row>
    <row r="27" spans="1:9" ht="45.75" thickBot="1" x14ac:dyDescent="0.25">
      <c r="A27" s="32" t="s">
        <v>959</v>
      </c>
      <c r="B27" s="33" t="s">
        <v>949</v>
      </c>
      <c r="C27" s="33"/>
      <c r="D27" s="33">
        <v>21</v>
      </c>
      <c r="E27" s="33" t="s">
        <v>1164</v>
      </c>
      <c r="F27" s="33">
        <v>792</v>
      </c>
      <c r="G27" s="33">
        <v>21</v>
      </c>
      <c r="H27" s="33">
        <v>0</v>
      </c>
      <c r="I27" s="33"/>
    </row>
    <row r="28" spans="1:9" ht="30.75" thickBot="1" x14ac:dyDescent="0.25">
      <c r="A28" s="32" t="s">
        <v>960</v>
      </c>
      <c r="B28" s="33" t="s">
        <v>949</v>
      </c>
      <c r="C28" s="33"/>
      <c r="D28" s="33">
        <v>20</v>
      </c>
      <c r="E28" s="33" t="s">
        <v>1164</v>
      </c>
      <c r="F28" s="33">
        <v>792</v>
      </c>
      <c r="G28" s="33">
        <v>20</v>
      </c>
      <c r="H28" s="33">
        <v>0</v>
      </c>
      <c r="I28" s="33"/>
    </row>
    <row r="29" spans="1:9" ht="60.75" thickBot="1" x14ac:dyDescent="0.25">
      <c r="A29" s="32" t="s">
        <v>961</v>
      </c>
      <c r="B29" s="33" t="s">
        <v>949</v>
      </c>
      <c r="C29" s="33"/>
      <c r="D29" s="33">
        <v>1</v>
      </c>
      <c r="E29" s="33" t="s">
        <v>1164</v>
      </c>
      <c r="F29" s="33">
        <v>792</v>
      </c>
      <c r="G29" s="33">
        <v>1</v>
      </c>
      <c r="H29" s="33">
        <v>0</v>
      </c>
      <c r="I29" s="33"/>
    </row>
    <row r="30" spans="1:9" ht="45.75" thickBot="1" x14ac:dyDescent="0.25">
      <c r="A30" s="32" t="s">
        <v>962</v>
      </c>
      <c r="B30" s="33" t="s">
        <v>949</v>
      </c>
      <c r="C30" s="33"/>
      <c r="D30" s="33">
        <v>3</v>
      </c>
      <c r="E30" s="33" t="s">
        <v>1164</v>
      </c>
      <c r="F30" s="33">
        <v>792</v>
      </c>
      <c r="G30" s="33">
        <v>3</v>
      </c>
      <c r="H30" s="33">
        <v>0</v>
      </c>
      <c r="I30" s="33"/>
    </row>
    <row r="31" spans="1:9" ht="30.75" thickBot="1" x14ac:dyDescent="0.25">
      <c r="A31" s="34" t="s">
        <v>909</v>
      </c>
      <c r="B31" s="33" t="s">
        <v>949</v>
      </c>
      <c r="C31" s="33"/>
      <c r="D31" s="33">
        <v>120</v>
      </c>
      <c r="E31" s="33" t="s">
        <v>1164</v>
      </c>
      <c r="F31" s="33">
        <v>792</v>
      </c>
      <c r="G31" s="33">
        <v>120</v>
      </c>
      <c r="H31" s="33">
        <v>0</v>
      </c>
      <c r="I31" s="33"/>
    </row>
    <row r="32" spans="1:9" ht="30.75" thickBot="1" x14ac:dyDescent="0.25">
      <c r="A32" s="34" t="s">
        <v>910</v>
      </c>
      <c r="B32" s="33" t="s">
        <v>949</v>
      </c>
      <c r="C32" s="33"/>
      <c r="D32" s="33">
        <v>1</v>
      </c>
      <c r="E32" s="33" t="s">
        <v>1165</v>
      </c>
      <c r="F32" s="33">
        <v>796</v>
      </c>
      <c r="G32" s="33">
        <v>1</v>
      </c>
      <c r="H32" s="33">
        <v>0</v>
      </c>
      <c r="I32" s="33"/>
    </row>
    <row r="33" spans="1:9" ht="30.75" thickBot="1" x14ac:dyDescent="0.25">
      <c r="A33" s="34" t="s">
        <v>911</v>
      </c>
      <c r="B33" s="33" t="s">
        <v>949</v>
      </c>
      <c r="C33" s="33"/>
      <c r="D33" s="33">
        <v>34</v>
      </c>
      <c r="E33" s="33" t="s">
        <v>1165</v>
      </c>
      <c r="F33" s="33">
        <v>796</v>
      </c>
      <c r="G33" s="33">
        <v>34</v>
      </c>
      <c r="H33" s="33">
        <v>0</v>
      </c>
      <c r="I33" s="33"/>
    </row>
    <row r="34" spans="1:9" ht="45.75" thickBot="1" x14ac:dyDescent="0.25">
      <c r="A34" s="34" t="s">
        <v>912</v>
      </c>
      <c r="B34" s="33" t="s">
        <v>949</v>
      </c>
      <c r="C34" s="33"/>
      <c r="D34" s="33">
        <v>3</v>
      </c>
      <c r="E34" s="33" t="s">
        <v>1165</v>
      </c>
      <c r="F34" s="33">
        <v>796</v>
      </c>
      <c r="G34" s="33">
        <v>3</v>
      </c>
      <c r="H34" s="33">
        <v>0</v>
      </c>
      <c r="I34" s="33"/>
    </row>
    <row r="35" spans="1:9" ht="45.75" thickBot="1" x14ac:dyDescent="0.25">
      <c r="A35" s="34" t="s">
        <v>913</v>
      </c>
      <c r="B35" s="33" t="s">
        <v>949</v>
      </c>
      <c r="C35" s="33"/>
      <c r="D35" s="33">
        <v>18</v>
      </c>
      <c r="E35" s="33" t="s">
        <v>1165</v>
      </c>
      <c r="F35" s="33">
        <v>796</v>
      </c>
      <c r="G35" s="33">
        <v>18</v>
      </c>
      <c r="H35" s="33">
        <v>0</v>
      </c>
      <c r="I35" s="33"/>
    </row>
  </sheetData>
  <mergeCells count="11">
    <mergeCell ref="G6:G7"/>
    <mergeCell ref="A1:I1"/>
    <mergeCell ref="A3:I3"/>
    <mergeCell ref="A5:A7"/>
    <mergeCell ref="B5:B7"/>
    <mergeCell ref="C5:C7"/>
    <mergeCell ref="D5:D7"/>
    <mergeCell ref="E5:G5"/>
    <mergeCell ref="H5:H7"/>
    <mergeCell ref="I5:I7"/>
    <mergeCell ref="E6:F6"/>
  </mergeCells>
  <hyperlinks>
    <hyperlink ref="B5" r:id="rId1" display="consultantplus://offline/ref=67FCBB52681000A1D91A377005DF9F2F615AB7F3D7F0A586C3AAB6E9DFE0F7D7381528359589478DC7F6BD8D7E58h9M" xr:uid="{00000000-0004-0000-0100-000000000000}"/>
    <hyperlink ref="F7" r:id="rId2" display="consultantplus://offline/ref=67FCBB52681000A1D91A377005DF9F2F615AB7F3D5FBA586C3AAB6E9DFE0F7D7381528359589478DC7F6BD8D7E58h9M" xr:uid="{00000000-0004-0000-0100-000001000000}"/>
  </hyperlinks>
  <pageMargins left="0.25" right="0.25" top="0.75" bottom="0.75" header="0.3" footer="0.3"/>
  <pageSetup paperSize="9" fitToHeight="0" orientation="landscape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K87"/>
  <sheetViews>
    <sheetView view="pageLayout" topLeftCell="A22" zoomScaleNormal="200" workbookViewId="0">
      <selection activeCell="CB17" sqref="CB17:CW17"/>
    </sheetView>
  </sheetViews>
  <sheetFormatPr defaultColWidth="0.85546875" defaultRowHeight="12.75" x14ac:dyDescent="0.2"/>
  <cols>
    <col min="1" max="1" width="0.85546875" style="69" customWidth="1"/>
    <col min="2" max="30" width="0.85546875" style="69"/>
    <col min="31" max="31" width="6.28515625" style="69" customWidth="1"/>
    <col min="32" max="36" width="0.85546875" style="69"/>
    <col min="37" max="37" width="6.7109375" style="69" customWidth="1"/>
    <col min="38" max="45" width="0.85546875" style="69"/>
    <col min="46" max="46" width="0.85546875" style="69" customWidth="1"/>
    <col min="47" max="60" width="0.85546875" style="69"/>
    <col min="61" max="61" width="3.5703125" style="69" customWidth="1"/>
    <col min="62" max="256" width="0.85546875" style="69"/>
    <col min="257" max="257" width="0.85546875" style="69" customWidth="1"/>
    <col min="258" max="301" width="0.85546875" style="69"/>
    <col min="302" max="302" width="0.85546875" style="69" customWidth="1"/>
    <col min="303" max="512" width="0.85546875" style="69"/>
    <col min="513" max="513" width="0.85546875" style="69" customWidth="1"/>
    <col min="514" max="557" width="0.85546875" style="69"/>
    <col min="558" max="558" width="0.85546875" style="69" customWidth="1"/>
    <col min="559" max="768" width="0.85546875" style="69"/>
    <col min="769" max="769" width="0.85546875" style="69" customWidth="1"/>
    <col min="770" max="813" width="0.85546875" style="69"/>
    <col min="814" max="814" width="0.85546875" style="69" customWidth="1"/>
    <col min="815" max="1024" width="0.85546875" style="69"/>
    <col min="1025" max="1025" width="0.85546875" style="69" customWidth="1"/>
    <col min="1026" max="1069" width="0.85546875" style="69"/>
    <col min="1070" max="1070" width="0.85546875" style="69" customWidth="1"/>
    <col min="1071" max="1280" width="0.85546875" style="69"/>
    <col min="1281" max="1281" width="0.85546875" style="69" customWidth="1"/>
    <col min="1282" max="1325" width="0.85546875" style="69"/>
    <col min="1326" max="1326" width="0.85546875" style="69" customWidth="1"/>
    <col min="1327" max="1536" width="0.85546875" style="69"/>
    <col min="1537" max="1537" width="0.85546875" style="69" customWidth="1"/>
    <col min="1538" max="1581" width="0.85546875" style="69"/>
    <col min="1582" max="1582" width="0.85546875" style="69" customWidth="1"/>
    <col min="1583" max="1792" width="0.85546875" style="69"/>
    <col min="1793" max="1793" width="0.85546875" style="69" customWidth="1"/>
    <col min="1794" max="1837" width="0.85546875" style="69"/>
    <col min="1838" max="1838" width="0.85546875" style="69" customWidth="1"/>
    <col min="1839" max="2048" width="0.85546875" style="69"/>
    <col min="2049" max="2049" width="0.85546875" style="69" customWidth="1"/>
    <col min="2050" max="2093" width="0.85546875" style="69"/>
    <col min="2094" max="2094" width="0.85546875" style="69" customWidth="1"/>
    <col min="2095" max="2304" width="0.85546875" style="69"/>
    <col min="2305" max="2305" width="0.85546875" style="69" customWidth="1"/>
    <col min="2306" max="2349" width="0.85546875" style="69"/>
    <col min="2350" max="2350" width="0.85546875" style="69" customWidth="1"/>
    <col min="2351" max="2560" width="0.85546875" style="69"/>
    <col min="2561" max="2561" width="0.85546875" style="69" customWidth="1"/>
    <col min="2562" max="2605" width="0.85546875" style="69"/>
    <col min="2606" max="2606" width="0.85546875" style="69" customWidth="1"/>
    <col min="2607" max="2816" width="0.85546875" style="69"/>
    <col min="2817" max="2817" width="0.85546875" style="69" customWidth="1"/>
    <col min="2818" max="2861" width="0.85546875" style="69"/>
    <col min="2862" max="2862" width="0.85546875" style="69" customWidth="1"/>
    <col min="2863" max="3072" width="0.85546875" style="69"/>
    <col min="3073" max="3073" width="0.85546875" style="69" customWidth="1"/>
    <col min="3074" max="3117" width="0.85546875" style="69"/>
    <col min="3118" max="3118" width="0.85546875" style="69" customWidth="1"/>
    <col min="3119" max="3328" width="0.85546875" style="69"/>
    <col min="3329" max="3329" width="0.85546875" style="69" customWidth="1"/>
    <col min="3330" max="3373" width="0.85546875" style="69"/>
    <col min="3374" max="3374" width="0.85546875" style="69" customWidth="1"/>
    <col min="3375" max="3584" width="0.85546875" style="69"/>
    <col min="3585" max="3585" width="0.85546875" style="69" customWidth="1"/>
    <col min="3586" max="3629" width="0.85546875" style="69"/>
    <col min="3630" max="3630" width="0.85546875" style="69" customWidth="1"/>
    <col min="3631" max="3840" width="0.85546875" style="69"/>
    <col min="3841" max="3841" width="0.85546875" style="69" customWidth="1"/>
    <col min="3842" max="3885" width="0.85546875" style="69"/>
    <col min="3886" max="3886" width="0.85546875" style="69" customWidth="1"/>
    <col min="3887" max="4096" width="0.85546875" style="69"/>
    <col min="4097" max="4097" width="0.85546875" style="69" customWidth="1"/>
    <col min="4098" max="4141" width="0.85546875" style="69"/>
    <col min="4142" max="4142" width="0.85546875" style="69" customWidth="1"/>
    <col min="4143" max="4352" width="0.85546875" style="69"/>
    <col min="4353" max="4353" width="0.85546875" style="69" customWidth="1"/>
    <col min="4354" max="4397" width="0.85546875" style="69"/>
    <col min="4398" max="4398" width="0.85546875" style="69" customWidth="1"/>
    <col min="4399" max="4608" width="0.85546875" style="69"/>
    <col min="4609" max="4609" width="0.85546875" style="69" customWidth="1"/>
    <col min="4610" max="4653" width="0.85546875" style="69"/>
    <col min="4654" max="4654" width="0.85546875" style="69" customWidth="1"/>
    <col min="4655" max="4864" width="0.85546875" style="69"/>
    <col min="4865" max="4865" width="0.85546875" style="69" customWidth="1"/>
    <col min="4866" max="4909" width="0.85546875" style="69"/>
    <col min="4910" max="4910" width="0.85546875" style="69" customWidth="1"/>
    <col min="4911" max="5120" width="0.85546875" style="69"/>
    <col min="5121" max="5121" width="0.85546875" style="69" customWidth="1"/>
    <col min="5122" max="5165" width="0.85546875" style="69"/>
    <col min="5166" max="5166" width="0.85546875" style="69" customWidth="1"/>
    <col min="5167" max="5376" width="0.85546875" style="69"/>
    <col min="5377" max="5377" width="0.85546875" style="69" customWidth="1"/>
    <col min="5378" max="5421" width="0.85546875" style="69"/>
    <col min="5422" max="5422" width="0.85546875" style="69" customWidth="1"/>
    <col min="5423" max="5632" width="0.85546875" style="69"/>
    <col min="5633" max="5633" width="0.85546875" style="69" customWidth="1"/>
    <col min="5634" max="5677" width="0.85546875" style="69"/>
    <col min="5678" max="5678" width="0.85546875" style="69" customWidth="1"/>
    <col min="5679" max="5888" width="0.85546875" style="69"/>
    <col min="5889" max="5889" width="0.85546875" style="69" customWidth="1"/>
    <col min="5890" max="5933" width="0.85546875" style="69"/>
    <col min="5934" max="5934" width="0.85546875" style="69" customWidth="1"/>
    <col min="5935" max="6144" width="0.85546875" style="69"/>
    <col min="6145" max="6145" width="0.85546875" style="69" customWidth="1"/>
    <col min="6146" max="6189" width="0.85546875" style="69"/>
    <col min="6190" max="6190" width="0.85546875" style="69" customWidth="1"/>
    <col min="6191" max="6400" width="0.85546875" style="69"/>
    <col min="6401" max="6401" width="0.85546875" style="69" customWidth="1"/>
    <col min="6402" max="6445" width="0.85546875" style="69"/>
    <col min="6446" max="6446" width="0.85546875" style="69" customWidth="1"/>
    <col min="6447" max="6656" width="0.85546875" style="69"/>
    <col min="6657" max="6657" width="0.85546875" style="69" customWidth="1"/>
    <col min="6658" max="6701" width="0.85546875" style="69"/>
    <col min="6702" max="6702" width="0.85546875" style="69" customWidth="1"/>
    <col min="6703" max="6912" width="0.85546875" style="69"/>
    <col min="6913" max="6913" width="0.85546875" style="69" customWidth="1"/>
    <col min="6914" max="6957" width="0.85546875" style="69"/>
    <col min="6958" max="6958" width="0.85546875" style="69" customWidth="1"/>
    <col min="6959" max="7168" width="0.85546875" style="69"/>
    <col min="7169" max="7169" width="0.85546875" style="69" customWidth="1"/>
    <col min="7170" max="7213" width="0.85546875" style="69"/>
    <col min="7214" max="7214" width="0.85546875" style="69" customWidth="1"/>
    <col min="7215" max="7424" width="0.85546875" style="69"/>
    <col min="7425" max="7425" width="0.85546875" style="69" customWidth="1"/>
    <col min="7426" max="7469" width="0.85546875" style="69"/>
    <col min="7470" max="7470" width="0.85546875" style="69" customWidth="1"/>
    <col min="7471" max="7680" width="0.85546875" style="69"/>
    <col min="7681" max="7681" width="0.85546875" style="69" customWidth="1"/>
    <col min="7682" max="7725" width="0.85546875" style="69"/>
    <col min="7726" max="7726" width="0.85546875" style="69" customWidth="1"/>
    <col min="7727" max="7936" width="0.85546875" style="69"/>
    <col min="7937" max="7937" width="0.85546875" style="69" customWidth="1"/>
    <col min="7938" max="7981" width="0.85546875" style="69"/>
    <col min="7982" max="7982" width="0.85546875" style="69" customWidth="1"/>
    <col min="7983" max="8192" width="0.85546875" style="69"/>
    <col min="8193" max="8193" width="0.85546875" style="69" customWidth="1"/>
    <col min="8194" max="8237" width="0.85546875" style="69"/>
    <col min="8238" max="8238" width="0.85546875" style="69" customWidth="1"/>
    <col min="8239" max="8448" width="0.85546875" style="69"/>
    <col min="8449" max="8449" width="0.85546875" style="69" customWidth="1"/>
    <col min="8450" max="8493" width="0.85546875" style="69"/>
    <col min="8494" max="8494" width="0.85546875" style="69" customWidth="1"/>
    <col min="8495" max="8704" width="0.85546875" style="69"/>
    <col min="8705" max="8705" width="0.85546875" style="69" customWidth="1"/>
    <col min="8706" max="8749" width="0.85546875" style="69"/>
    <col min="8750" max="8750" width="0.85546875" style="69" customWidth="1"/>
    <col min="8751" max="8960" width="0.85546875" style="69"/>
    <col min="8961" max="8961" width="0.85546875" style="69" customWidth="1"/>
    <col min="8962" max="9005" width="0.85546875" style="69"/>
    <col min="9006" max="9006" width="0.85546875" style="69" customWidth="1"/>
    <col min="9007" max="9216" width="0.85546875" style="69"/>
    <col min="9217" max="9217" width="0.85546875" style="69" customWidth="1"/>
    <col min="9218" max="9261" width="0.85546875" style="69"/>
    <col min="9262" max="9262" width="0.85546875" style="69" customWidth="1"/>
    <col min="9263" max="9472" width="0.85546875" style="69"/>
    <col min="9473" max="9473" width="0.85546875" style="69" customWidth="1"/>
    <col min="9474" max="9517" width="0.85546875" style="69"/>
    <col min="9518" max="9518" width="0.85546875" style="69" customWidth="1"/>
    <col min="9519" max="9728" width="0.85546875" style="69"/>
    <col min="9729" max="9729" width="0.85546875" style="69" customWidth="1"/>
    <col min="9730" max="9773" width="0.85546875" style="69"/>
    <col min="9774" max="9774" width="0.85546875" style="69" customWidth="1"/>
    <col min="9775" max="9984" width="0.85546875" style="69"/>
    <col min="9985" max="9985" width="0.85546875" style="69" customWidth="1"/>
    <col min="9986" max="10029" width="0.85546875" style="69"/>
    <col min="10030" max="10030" width="0.85546875" style="69" customWidth="1"/>
    <col min="10031" max="10240" width="0.85546875" style="69"/>
    <col min="10241" max="10241" width="0.85546875" style="69" customWidth="1"/>
    <col min="10242" max="10285" width="0.85546875" style="69"/>
    <col min="10286" max="10286" width="0.85546875" style="69" customWidth="1"/>
    <col min="10287" max="10496" width="0.85546875" style="69"/>
    <col min="10497" max="10497" width="0.85546875" style="69" customWidth="1"/>
    <col min="10498" max="10541" width="0.85546875" style="69"/>
    <col min="10542" max="10542" width="0.85546875" style="69" customWidth="1"/>
    <col min="10543" max="10752" width="0.85546875" style="69"/>
    <col min="10753" max="10753" width="0.85546875" style="69" customWidth="1"/>
    <col min="10754" max="10797" width="0.85546875" style="69"/>
    <col min="10798" max="10798" width="0.85546875" style="69" customWidth="1"/>
    <col min="10799" max="11008" width="0.85546875" style="69"/>
    <col min="11009" max="11009" width="0.85546875" style="69" customWidth="1"/>
    <col min="11010" max="11053" width="0.85546875" style="69"/>
    <col min="11054" max="11054" width="0.85546875" style="69" customWidth="1"/>
    <col min="11055" max="11264" width="0.85546875" style="69"/>
    <col min="11265" max="11265" width="0.85546875" style="69" customWidth="1"/>
    <col min="11266" max="11309" width="0.85546875" style="69"/>
    <col min="11310" max="11310" width="0.85546875" style="69" customWidth="1"/>
    <col min="11311" max="11520" width="0.85546875" style="69"/>
    <col min="11521" max="11521" width="0.85546875" style="69" customWidth="1"/>
    <col min="11522" max="11565" width="0.85546875" style="69"/>
    <col min="11566" max="11566" width="0.85546875" style="69" customWidth="1"/>
    <col min="11567" max="11776" width="0.85546875" style="69"/>
    <col min="11777" max="11777" width="0.85546875" style="69" customWidth="1"/>
    <col min="11778" max="11821" width="0.85546875" style="69"/>
    <col min="11822" max="11822" width="0.85546875" style="69" customWidth="1"/>
    <col min="11823" max="12032" width="0.85546875" style="69"/>
    <col min="12033" max="12033" width="0.85546875" style="69" customWidth="1"/>
    <col min="12034" max="12077" width="0.85546875" style="69"/>
    <col min="12078" max="12078" width="0.85546875" style="69" customWidth="1"/>
    <col min="12079" max="12288" width="0.85546875" style="69"/>
    <col min="12289" max="12289" width="0.85546875" style="69" customWidth="1"/>
    <col min="12290" max="12333" width="0.85546875" style="69"/>
    <col min="12334" max="12334" width="0.85546875" style="69" customWidth="1"/>
    <col min="12335" max="12544" width="0.85546875" style="69"/>
    <col min="12545" max="12545" width="0.85546875" style="69" customWidth="1"/>
    <col min="12546" max="12589" width="0.85546875" style="69"/>
    <col min="12590" max="12590" width="0.85546875" style="69" customWidth="1"/>
    <col min="12591" max="12800" width="0.85546875" style="69"/>
    <col min="12801" max="12801" width="0.85546875" style="69" customWidth="1"/>
    <col min="12802" max="12845" width="0.85546875" style="69"/>
    <col min="12846" max="12846" width="0.85546875" style="69" customWidth="1"/>
    <col min="12847" max="13056" width="0.85546875" style="69"/>
    <col min="13057" max="13057" width="0.85546875" style="69" customWidth="1"/>
    <col min="13058" max="13101" width="0.85546875" style="69"/>
    <col min="13102" max="13102" width="0.85546875" style="69" customWidth="1"/>
    <col min="13103" max="13312" width="0.85546875" style="69"/>
    <col min="13313" max="13313" width="0.85546875" style="69" customWidth="1"/>
    <col min="13314" max="13357" width="0.85546875" style="69"/>
    <col min="13358" max="13358" width="0.85546875" style="69" customWidth="1"/>
    <col min="13359" max="13568" width="0.85546875" style="69"/>
    <col min="13569" max="13569" width="0.85546875" style="69" customWidth="1"/>
    <col min="13570" max="13613" width="0.85546875" style="69"/>
    <col min="13614" max="13614" width="0.85546875" style="69" customWidth="1"/>
    <col min="13615" max="13824" width="0.85546875" style="69"/>
    <col min="13825" max="13825" width="0.85546875" style="69" customWidth="1"/>
    <col min="13826" max="13869" width="0.85546875" style="69"/>
    <col min="13870" max="13870" width="0.85546875" style="69" customWidth="1"/>
    <col min="13871" max="14080" width="0.85546875" style="69"/>
    <col min="14081" max="14081" width="0.85546875" style="69" customWidth="1"/>
    <col min="14082" max="14125" width="0.85546875" style="69"/>
    <col min="14126" max="14126" width="0.85546875" style="69" customWidth="1"/>
    <col min="14127" max="14336" width="0.85546875" style="69"/>
    <col min="14337" max="14337" width="0.85546875" style="69" customWidth="1"/>
    <col min="14338" max="14381" width="0.85546875" style="69"/>
    <col min="14382" max="14382" width="0.85546875" style="69" customWidth="1"/>
    <col min="14383" max="14592" width="0.85546875" style="69"/>
    <col min="14593" max="14593" width="0.85546875" style="69" customWidth="1"/>
    <col min="14594" max="14637" width="0.85546875" style="69"/>
    <col min="14638" max="14638" width="0.85546875" style="69" customWidth="1"/>
    <col min="14639" max="14848" width="0.85546875" style="69"/>
    <col min="14849" max="14849" width="0.85546875" style="69" customWidth="1"/>
    <col min="14850" max="14893" width="0.85546875" style="69"/>
    <col min="14894" max="14894" width="0.85546875" style="69" customWidth="1"/>
    <col min="14895" max="15104" width="0.85546875" style="69"/>
    <col min="15105" max="15105" width="0.85546875" style="69" customWidth="1"/>
    <col min="15106" max="15149" width="0.85546875" style="69"/>
    <col min="15150" max="15150" width="0.85546875" style="69" customWidth="1"/>
    <col min="15151" max="15360" width="0.85546875" style="69"/>
    <col min="15361" max="15361" width="0.85546875" style="69" customWidth="1"/>
    <col min="15362" max="15405" width="0.85546875" style="69"/>
    <col min="15406" max="15406" width="0.85546875" style="69" customWidth="1"/>
    <col min="15407" max="15616" width="0.85546875" style="69"/>
    <col min="15617" max="15617" width="0.85546875" style="69" customWidth="1"/>
    <col min="15618" max="15661" width="0.85546875" style="69"/>
    <col min="15662" max="15662" width="0.85546875" style="69" customWidth="1"/>
    <col min="15663" max="15872" width="0.85546875" style="69"/>
    <col min="15873" max="15873" width="0.85546875" style="69" customWidth="1"/>
    <col min="15874" max="15917" width="0.85546875" style="69"/>
    <col min="15918" max="15918" width="0.85546875" style="69" customWidth="1"/>
    <col min="15919" max="16128" width="0.85546875" style="69"/>
    <col min="16129" max="16129" width="0.85546875" style="69" customWidth="1"/>
    <col min="16130" max="16173" width="0.85546875" style="69"/>
    <col min="16174" max="16174" width="0.85546875" style="69" customWidth="1"/>
    <col min="16175" max="16384" width="0.85546875" style="69"/>
  </cols>
  <sheetData>
    <row r="1" spans="1:167" s="49" customFormat="1" ht="10.5" x14ac:dyDescent="0.2"/>
    <row r="2" spans="1:167" s="50" customFormat="1" ht="9.75" x14ac:dyDescent="0.15">
      <c r="A2" s="174" t="s">
        <v>1026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</row>
    <row r="3" spans="1:167" s="50" customFormat="1" ht="13.15" customHeight="1" x14ac:dyDescent="0.1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</row>
    <row r="4" spans="1:167" s="52" customFormat="1" ht="27" customHeight="1" x14ac:dyDescent="0.2">
      <c r="A4" s="175" t="s">
        <v>1027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</row>
    <row r="5" spans="1:167" s="55" customFormat="1" ht="13.1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D5" s="56"/>
      <c r="EE5" s="56"/>
      <c r="EG5" s="57"/>
      <c r="EH5" s="57"/>
      <c r="EI5" s="57"/>
      <c r="EJ5" s="57"/>
      <c r="EK5" s="57"/>
      <c r="EL5" s="57"/>
      <c r="EM5" s="57"/>
      <c r="EN5" s="57"/>
      <c r="EO5" s="58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</row>
    <row r="6" spans="1:167" s="60" customFormat="1" ht="9" customHeight="1" x14ac:dyDescent="0.2">
      <c r="A6" s="176" t="s">
        <v>1028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8"/>
      <c r="BS6" s="177" t="s">
        <v>1029</v>
      </c>
      <c r="BT6" s="177"/>
      <c r="BU6" s="177"/>
      <c r="BV6" s="177"/>
      <c r="BW6" s="177"/>
      <c r="BX6" s="177"/>
      <c r="BY6" s="177"/>
      <c r="BZ6" s="177"/>
      <c r="CA6" s="178"/>
      <c r="CB6" s="184" t="s">
        <v>969</v>
      </c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6"/>
      <c r="DT6" s="187" t="s">
        <v>970</v>
      </c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9"/>
      <c r="EP6" s="176" t="s">
        <v>1030</v>
      </c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8"/>
    </row>
    <row r="7" spans="1:167" s="60" customFormat="1" ht="29.45" customHeight="1" x14ac:dyDescent="0.2">
      <c r="A7" s="179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1"/>
      <c r="BS7" s="182"/>
      <c r="BT7" s="182"/>
      <c r="BU7" s="182"/>
      <c r="BV7" s="182"/>
      <c r="BW7" s="182"/>
      <c r="BX7" s="182"/>
      <c r="BY7" s="182"/>
      <c r="BZ7" s="182"/>
      <c r="CA7" s="183"/>
      <c r="CB7" s="194" t="s">
        <v>1136</v>
      </c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4" t="s">
        <v>1135</v>
      </c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0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2"/>
      <c r="EP7" s="193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3"/>
    </row>
    <row r="8" spans="1:167" s="61" customFormat="1" ht="20.45" customHeight="1" thickBot="1" x14ac:dyDescent="0.25">
      <c r="A8" s="168">
        <v>1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70"/>
      <c r="BS8" s="202">
        <v>2</v>
      </c>
      <c r="BT8" s="202"/>
      <c r="BU8" s="202"/>
      <c r="BV8" s="202"/>
      <c r="BW8" s="202"/>
      <c r="BX8" s="202"/>
      <c r="BY8" s="202"/>
      <c r="BZ8" s="202"/>
      <c r="CA8" s="203"/>
      <c r="CB8" s="204">
        <v>3</v>
      </c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>
        <v>4</v>
      </c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>
        <v>5</v>
      </c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5">
        <v>6</v>
      </c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</row>
    <row r="9" spans="1:167" s="62" customFormat="1" ht="28.9" customHeight="1" x14ac:dyDescent="0.2">
      <c r="A9" s="148" t="s">
        <v>1032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50"/>
      <c r="BS9" s="196" t="s">
        <v>146</v>
      </c>
      <c r="BT9" s="196"/>
      <c r="BU9" s="196"/>
      <c r="BV9" s="196"/>
      <c r="BW9" s="196"/>
      <c r="BX9" s="196"/>
      <c r="BY9" s="196"/>
      <c r="BZ9" s="196"/>
      <c r="CA9" s="197"/>
      <c r="CB9" s="198">
        <v>74831235.780000001</v>
      </c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>
        <v>62508368.560000002</v>
      </c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9">
        <f>CB9/CX9</f>
        <v>1.1971394791430467</v>
      </c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200">
        <f>CB9/CB45</f>
        <v>0.81895611879891339</v>
      </c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1"/>
    </row>
    <row r="10" spans="1:167" s="62" customFormat="1" ht="28.9" customHeight="1" thickBot="1" x14ac:dyDescent="0.25">
      <c r="A10" s="171" t="s">
        <v>971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3"/>
      <c r="BS10" s="151" t="s">
        <v>151</v>
      </c>
      <c r="BT10" s="151"/>
      <c r="BU10" s="151"/>
      <c r="BV10" s="151"/>
      <c r="BW10" s="151"/>
      <c r="BX10" s="151"/>
      <c r="BY10" s="151"/>
      <c r="BZ10" s="151"/>
      <c r="CA10" s="152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8"/>
    </row>
    <row r="11" spans="1:167" s="62" customFormat="1" ht="16.149999999999999" customHeight="1" x14ac:dyDescent="0.2">
      <c r="A11" s="148" t="s">
        <v>972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50"/>
      <c r="BS11" s="151" t="s">
        <v>156</v>
      </c>
      <c r="BT11" s="151"/>
      <c r="BU11" s="151"/>
      <c r="BV11" s="151"/>
      <c r="BW11" s="151"/>
      <c r="BX11" s="151"/>
      <c r="BY11" s="151"/>
      <c r="BZ11" s="151"/>
      <c r="CA11" s="152"/>
      <c r="CB11" s="206">
        <v>13533809</v>
      </c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>
        <v>12539564</v>
      </c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7">
        <f>CB11/CX11</f>
        <v>1.0792886419336429</v>
      </c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199">
        <f>CB11/CB45</f>
        <v>0.14811456172915555</v>
      </c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208"/>
    </row>
    <row r="12" spans="1:167" s="62" customFormat="1" ht="16.149999999999999" customHeight="1" x14ac:dyDescent="0.2">
      <c r="A12" s="148" t="s">
        <v>973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50"/>
      <c r="BS12" s="151" t="s">
        <v>1033</v>
      </c>
      <c r="BT12" s="151"/>
      <c r="BU12" s="151"/>
      <c r="BV12" s="151"/>
      <c r="BW12" s="151"/>
      <c r="BX12" s="151"/>
      <c r="BY12" s="151"/>
      <c r="BZ12" s="151"/>
      <c r="CA12" s="152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8"/>
    </row>
    <row r="13" spans="1:167" s="62" customFormat="1" ht="16.149999999999999" customHeight="1" x14ac:dyDescent="0.2">
      <c r="A13" s="148" t="s">
        <v>974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50"/>
      <c r="BS13" s="151" t="s">
        <v>1034</v>
      </c>
      <c r="BT13" s="151"/>
      <c r="BU13" s="151"/>
      <c r="BV13" s="151"/>
      <c r="BW13" s="151"/>
      <c r="BX13" s="151"/>
      <c r="BY13" s="151"/>
      <c r="BZ13" s="151"/>
      <c r="CA13" s="152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8"/>
    </row>
    <row r="14" spans="1:167" s="62" customFormat="1" ht="28.9" customHeight="1" x14ac:dyDescent="0.2">
      <c r="A14" s="159" t="s">
        <v>1035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1"/>
      <c r="BS14" s="151" t="s">
        <v>1036</v>
      </c>
      <c r="BT14" s="151"/>
      <c r="BU14" s="151"/>
      <c r="BV14" s="151"/>
      <c r="BW14" s="151"/>
      <c r="BX14" s="151"/>
      <c r="BY14" s="151"/>
      <c r="BZ14" s="151"/>
      <c r="CA14" s="152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8"/>
    </row>
    <row r="15" spans="1:167" s="62" customFormat="1" ht="28.9" customHeight="1" x14ac:dyDescent="0.2">
      <c r="A15" s="165" t="s">
        <v>975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7"/>
      <c r="BS15" s="151" t="s">
        <v>1037</v>
      </c>
      <c r="BT15" s="151"/>
      <c r="BU15" s="151"/>
      <c r="BV15" s="151"/>
      <c r="BW15" s="151"/>
      <c r="BX15" s="151"/>
      <c r="BY15" s="151"/>
      <c r="BZ15" s="151"/>
      <c r="CA15" s="152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8"/>
    </row>
    <row r="16" spans="1:167" s="62" customFormat="1" ht="28.9" customHeight="1" x14ac:dyDescent="0.2">
      <c r="A16" s="162" t="s">
        <v>1038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4"/>
      <c r="BS16" s="151" t="s">
        <v>1039</v>
      </c>
      <c r="BT16" s="151"/>
      <c r="BU16" s="151"/>
      <c r="BV16" s="151"/>
      <c r="BW16" s="151"/>
      <c r="BX16" s="151"/>
      <c r="BY16" s="151"/>
      <c r="BZ16" s="151"/>
      <c r="CA16" s="152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8"/>
    </row>
    <row r="17" spans="1:167" s="62" customFormat="1" ht="28.9" customHeight="1" x14ac:dyDescent="0.2">
      <c r="A17" s="159" t="s">
        <v>1040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1"/>
      <c r="BS17" s="151" t="s">
        <v>1041</v>
      </c>
      <c r="BT17" s="151"/>
      <c r="BU17" s="151"/>
      <c r="BV17" s="151"/>
      <c r="BW17" s="151"/>
      <c r="BX17" s="151"/>
      <c r="BY17" s="151"/>
      <c r="BZ17" s="151"/>
      <c r="CA17" s="152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8"/>
    </row>
    <row r="18" spans="1:167" s="62" customFormat="1" ht="28.9" customHeight="1" thickBot="1" x14ac:dyDescent="0.25">
      <c r="A18" s="162" t="s">
        <v>976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4"/>
      <c r="BS18" s="151" t="s">
        <v>1042</v>
      </c>
      <c r="BT18" s="151"/>
      <c r="BU18" s="151"/>
      <c r="BV18" s="151"/>
      <c r="BW18" s="151"/>
      <c r="BX18" s="151"/>
      <c r="BY18" s="151"/>
      <c r="BZ18" s="151"/>
      <c r="CA18" s="152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8"/>
    </row>
    <row r="19" spans="1:167" s="62" customFormat="1" ht="28.9" customHeight="1" x14ac:dyDescent="0.2">
      <c r="A19" s="162" t="s">
        <v>1043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4"/>
      <c r="BS19" s="151" t="s">
        <v>1044</v>
      </c>
      <c r="BT19" s="151"/>
      <c r="BU19" s="151"/>
      <c r="BV19" s="151"/>
      <c r="BW19" s="151"/>
      <c r="BX19" s="151"/>
      <c r="BY19" s="151"/>
      <c r="BZ19" s="151"/>
      <c r="CA19" s="152"/>
      <c r="CB19" s="206">
        <f>CB20+CB21+CB22+CB23+CB24+CB25+CB26</f>
        <v>3008881.2</v>
      </c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>
        <f>CX20+CX21+CX22+CX23+CX24+CX25+CX26</f>
        <v>2304077.75</v>
      </c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7">
        <f>CB19/CX19</f>
        <v>1.3058939525803763</v>
      </c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199">
        <f>CB19/CB45</f>
        <v>3.2929319471931048E-2</v>
      </c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208"/>
    </row>
    <row r="20" spans="1:167" s="62" customFormat="1" ht="28.9" customHeight="1" x14ac:dyDescent="0.2">
      <c r="A20" s="159" t="s">
        <v>1045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1"/>
      <c r="BS20" s="151" t="s">
        <v>1046</v>
      </c>
      <c r="BT20" s="151"/>
      <c r="BU20" s="151"/>
      <c r="BV20" s="151"/>
      <c r="BW20" s="151"/>
      <c r="BX20" s="151"/>
      <c r="BY20" s="151"/>
      <c r="BZ20" s="151"/>
      <c r="CA20" s="152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8"/>
    </row>
    <row r="21" spans="1:167" s="62" customFormat="1" ht="28.9" customHeight="1" x14ac:dyDescent="0.2">
      <c r="A21" s="159" t="s">
        <v>1047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1"/>
      <c r="BS21" s="151" t="s">
        <v>1048</v>
      </c>
      <c r="BT21" s="151"/>
      <c r="BU21" s="151"/>
      <c r="BV21" s="151"/>
      <c r="BW21" s="151"/>
      <c r="BX21" s="151"/>
      <c r="BY21" s="151"/>
      <c r="BZ21" s="151"/>
      <c r="CA21" s="152"/>
      <c r="CB21" s="206">
        <v>2887781.2</v>
      </c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>
        <v>2304077.75</v>
      </c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7">
        <f>CB21/CX21</f>
        <v>1.2533349623292878</v>
      </c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>
        <f>EP19</f>
        <v>3.2929319471931048E-2</v>
      </c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8"/>
    </row>
    <row r="22" spans="1:167" s="62" customFormat="1" ht="24.6" customHeight="1" x14ac:dyDescent="0.2">
      <c r="A22" s="159" t="s">
        <v>1049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1"/>
      <c r="BS22" s="151" t="s">
        <v>1050</v>
      </c>
      <c r="BT22" s="151"/>
      <c r="BU22" s="151"/>
      <c r="BV22" s="151"/>
      <c r="BW22" s="151"/>
      <c r="BX22" s="151"/>
      <c r="BY22" s="151"/>
      <c r="BZ22" s="151"/>
      <c r="CA22" s="152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8"/>
    </row>
    <row r="23" spans="1:167" s="62" customFormat="1" ht="24.6" customHeight="1" x14ac:dyDescent="0.2">
      <c r="A23" s="165" t="s">
        <v>977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7"/>
      <c r="BS23" s="151" t="s">
        <v>1051</v>
      </c>
      <c r="BT23" s="151"/>
      <c r="BU23" s="151"/>
      <c r="BV23" s="151"/>
      <c r="BW23" s="151"/>
      <c r="BX23" s="151"/>
      <c r="BY23" s="151"/>
      <c r="BZ23" s="151"/>
      <c r="CA23" s="152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8"/>
    </row>
    <row r="24" spans="1:167" s="62" customFormat="1" ht="24.6" customHeight="1" x14ac:dyDescent="0.2">
      <c r="A24" s="159" t="s">
        <v>1052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1"/>
      <c r="BS24" s="151" t="s">
        <v>1053</v>
      </c>
      <c r="BT24" s="151"/>
      <c r="BU24" s="151"/>
      <c r="BV24" s="151"/>
      <c r="BW24" s="151"/>
      <c r="BX24" s="151"/>
      <c r="BY24" s="151"/>
      <c r="BZ24" s="151"/>
      <c r="CA24" s="152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8"/>
    </row>
    <row r="25" spans="1:167" s="62" customFormat="1" ht="24.6" customHeight="1" x14ac:dyDescent="0.2">
      <c r="A25" s="159" t="s">
        <v>1054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1"/>
      <c r="BS25" s="151" t="s">
        <v>1055</v>
      </c>
      <c r="BT25" s="151"/>
      <c r="BU25" s="151"/>
      <c r="BV25" s="151"/>
      <c r="BW25" s="151"/>
      <c r="BX25" s="151"/>
      <c r="BY25" s="151"/>
      <c r="BZ25" s="151"/>
      <c r="CA25" s="152"/>
      <c r="CB25" s="206">
        <v>121100</v>
      </c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8"/>
    </row>
    <row r="26" spans="1:167" s="62" customFormat="1" ht="24.6" customHeight="1" x14ac:dyDescent="0.2">
      <c r="A26" s="159" t="s">
        <v>978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1"/>
      <c r="BS26" s="151" t="s">
        <v>1056</v>
      </c>
      <c r="BT26" s="151"/>
      <c r="BU26" s="151"/>
      <c r="BV26" s="151"/>
      <c r="BW26" s="151"/>
      <c r="BX26" s="151"/>
      <c r="BY26" s="151"/>
      <c r="BZ26" s="151"/>
      <c r="CA26" s="152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8"/>
    </row>
    <row r="27" spans="1:167" s="60" customFormat="1" ht="28.9" customHeight="1" x14ac:dyDescent="0.2">
      <c r="A27" s="176" t="s">
        <v>1028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8"/>
      <c r="BS27" s="177" t="s">
        <v>1029</v>
      </c>
      <c r="BT27" s="177"/>
      <c r="BU27" s="177"/>
      <c r="BV27" s="177"/>
      <c r="BW27" s="177"/>
      <c r="BX27" s="177"/>
      <c r="BY27" s="177"/>
      <c r="BZ27" s="177"/>
      <c r="CA27" s="178"/>
      <c r="CB27" s="184" t="s">
        <v>969</v>
      </c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6"/>
      <c r="DT27" s="187" t="s">
        <v>970</v>
      </c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9"/>
      <c r="EP27" s="176" t="s">
        <v>1030</v>
      </c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8"/>
    </row>
    <row r="28" spans="1:167" s="60" customFormat="1" ht="28.9" customHeight="1" x14ac:dyDescent="0.2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1"/>
      <c r="BS28" s="182"/>
      <c r="BT28" s="182"/>
      <c r="BU28" s="182"/>
      <c r="BV28" s="182"/>
      <c r="BW28" s="182"/>
      <c r="BX28" s="182"/>
      <c r="BY28" s="182"/>
      <c r="BZ28" s="182"/>
      <c r="CA28" s="183"/>
      <c r="CB28" s="194" t="s">
        <v>1199</v>
      </c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4" t="s">
        <v>1031</v>
      </c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0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2"/>
      <c r="EP28" s="193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3"/>
    </row>
    <row r="29" spans="1:167" s="61" customFormat="1" ht="28.9" customHeight="1" thickBot="1" x14ac:dyDescent="0.25">
      <c r="A29" s="168">
        <v>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70"/>
      <c r="BS29" s="202">
        <v>2</v>
      </c>
      <c r="BT29" s="202"/>
      <c r="BU29" s="202"/>
      <c r="BV29" s="202"/>
      <c r="BW29" s="202"/>
      <c r="BX29" s="202"/>
      <c r="BY29" s="202"/>
      <c r="BZ29" s="202"/>
      <c r="CA29" s="203"/>
      <c r="CB29" s="204">
        <v>3</v>
      </c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>
        <v>4</v>
      </c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>
        <v>5</v>
      </c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5">
        <v>6</v>
      </c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</row>
    <row r="30" spans="1:167" s="62" customFormat="1" ht="28.9" customHeight="1" x14ac:dyDescent="0.2">
      <c r="A30" s="148" t="s">
        <v>979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50"/>
      <c r="BS30" s="196" t="s">
        <v>1057</v>
      </c>
      <c r="BT30" s="196"/>
      <c r="BU30" s="196"/>
      <c r="BV30" s="196"/>
      <c r="BW30" s="196"/>
      <c r="BX30" s="196"/>
      <c r="BY30" s="196"/>
      <c r="BZ30" s="196"/>
      <c r="CA30" s="197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1"/>
    </row>
    <row r="31" spans="1:167" s="62" customFormat="1" ht="28.9" customHeight="1" x14ac:dyDescent="0.2">
      <c r="A31" s="159" t="s">
        <v>1058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1"/>
      <c r="BS31" s="151" t="s">
        <v>1059</v>
      </c>
      <c r="BT31" s="151"/>
      <c r="BU31" s="151"/>
      <c r="BV31" s="151"/>
      <c r="BW31" s="151"/>
      <c r="BX31" s="151"/>
      <c r="BY31" s="151"/>
      <c r="BZ31" s="151"/>
      <c r="CA31" s="152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8"/>
    </row>
    <row r="32" spans="1:167" s="62" customFormat="1" ht="28.9" customHeight="1" x14ac:dyDescent="0.2">
      <c r="A32" s="159" t="s">
        <v>1060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1"/>
      <c r="BS32" s="151" t="s">
        <v>1061</v>
      </c>
      <c r="BT32" s="151"/>
      <c r="BU32" s="151"/>
      <c r="BV32" s="151"/>
      <c r="BW32" s="151"/>
      <c r="BX32" s="151"/>
      <c r="BY32" s="151"/>
      <c r="BZ32" s="151"/>
      <c r="CA32" s="152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8"/>
    </row>
    <row r="33" spans="1:167" s="62" customFormat="1" ht="28.9" customHeight="1" x14ac:dyDescent="0.2">
      <c r="A33" s="165" t="s">
        <v>980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7"/>
      <c r="BS33" s="151" t="s">
        <v>1062</v>
      </c>
      <c r="BT33" s="151"/>
      <c r="BU33" s="151"/>
      <c r="BV33" s="151"/>
      <c r="BW33" s="151"/>
      <c r="BX33" s="151"/>
      <c r="BY33" s="151"/>
      <c r="BZ33" s="151"/>
      <c r="CA33" s="152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8"/>
    </row>
    <row r="34" spans="1:167" s="62" customFormat="1" ht="28.9" customHeight="1" x14ac:dyDescent="0.2">
      <c r="A34" s="165" t="s">
        <v>981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7"/>
      <c r="BS34" s="151" t="s">
        <v>1063</v>
      </c>
      <c r="BT34" s="151"/>
      <c r="BU34" s="151"/>
      <c r="BV34" s="151"/>
      <c r="BW34" s="151"/>
      <c r="BX34" s="151"/>
      <c r="BY34" s="151"/>
      <c r="BZ34" s="151"/>
      <c r="CA34" s="152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8"/>
    </row>
    <row r="35" spans="1:167" s="62" customFormat="1" ht="28.9" customHeight="1" x14ac:dyDescent="0.2">
      <c r="A35" s="165" t="s">
        <v>982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7"/>
      <c r="BS35" s="151" t="s">
        <v>1064</v>
      </c>
      <c r="BT35" s="151"/>
      <c r="BU35" s="151"/>
      <c r="BV35" s="151"/>
      <c r="BW35" s="151"/>
      <c r="BX35" s="151"/>
      <c r="BY35" s="151"/>
      <c r="BZ35" s="151"/>
      <c r="CA35" s="152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8"/>
    </row>
    <row r="36" spans="1:167" s="62" customFormat="1" ht="28.9" customHeight="1" x14ac:dyDescent="0.2">
      <c r="A36" s="165" t="s">
        <v>983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7"/>
      <c r="BS36" s="151" t="s">
        <v>1065</v>
      </c>
      <c r="BT36" s="151"/>
      <c r="BU36" s="151"/>
      <c r="BV36" s="151"/>
      <c r="BW36" s="151"/>
      <c r="BX36" s="151"/>
      <c r="BY36" s="151"/>
      <c r="BZ36" s="151"/>
      <c r="CA36" s="152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8"/>
    </row>
    <row r="37" spans="1:167" s="62" customFormat="1" ht="28.9" customHeight="1" x14ac:dyDescent="0.2">
      <c r="A37" s="159" t="s">
        <v>1066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1"/>
      <c r="BS37" s="151" t="s">
        <v>1067</v>
      </c>
      <c r="BT37" s="151"/>
      <c r="BU37" s="151"/>
      <c r="BV37" s="151"/>
      <c r="BW37" s="151"/>
      <c r="BX37" s="151"/>
      <c r="BY37" s="151"/>
      <c r="BZ37" s="151"/>
      <c r="CA37" s="152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8"/>
    </row>
    <row r="38" spans="1:167" s="62" customFormat="1" ht="28.9" customHeight="1" x14ac:dyDescent="0.2">
      <c r="A38" s="165" t="s">
        <v>984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7"/>
      <c r="BS38" s="151" t="s">
        <v>1068</v>
      </c>
      <c r="BT38" s="151"/>
      <c r="BU38" s="151"/>
      <c r="BV38" s="151"/>
      <c r="BW38" s="151"/>
      <c r="BX38" s="151"/>
      <c r="BY38" s="151"/>
      <c r="BZ38" s="151"/>
      <c r="CA38" s="152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8"/>
    </row>
    <row r="39" spans="1:167" s="62" customFormat="1" ht="28.9" customHeight="1" x14ac:dyDescent="0.2">
      <c r="A39" s="148" t="s">
        <v>985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50"/>
      <c r="BS39" s="151" t="s">
        <v>25</v>
      </c>
      <c r="BT39" s="151"/>
      <c r="BU39" s="151"/>
      <c r="BV39" s="151"/>
      <c r="BW39" s="151"/>
      <c r="BX39" s="151"/>
      <c r="BY39" s="151"/>
      <c r="BZ39" s="151"/>
      <c r="CA39" s="152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8"/>
    </row>
    <row r="40" spans="1:167" s="62" customFormat="1" ht="28.9" customHeight="1" x14ac:dyDescent="0.2">
      <c r="A40" s="148" t="s">
        <v>986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50"/>
      <c r="BS40" s="151" t="s">
        <v>221</v>
      </c>
      <c r="BT40" s="151"/>
      <c r="BU40" s="151"/>
      <c r="BV40" s="151"/>
      <c r="BW40" s="151"/>
      <c r="BX40" s="151"/>
      <c r="BY40" s="151"/>
      <c r="BZ40" s="151"/>
      <c r="CA40" s="152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8"/>
    </row>
    <row r="41" spans="1:167" s="62" customFormat="1" ht="28.9" customHeight="1" x14ac:dyDescent="0.2">
      <c r="A41" s="148" t="s">
        <v>987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50"/>
      <c r="BS41" s="151" t="s">
        <v>465</v>
      </c>
      <c r="BT41" s="151"/>
      <c r="BU41" s="151"/>
      <c r="BV41" s="151"/>
      <c r="BW41" s="151"/>
      <c r="BX41" s="151"/>
      <c r="BY41" s="151"/>
      <c r="BZ41" s="151"/>
      <c r="CA41" s="152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8"/>
    </row>
    <row r="42" spans="1:167" s="62" customFormat="1" ht="28.9" customHeight="1" x14ac:dyDescent="0.2">
      <c r="A42" s="148" t="s">
        <v>1171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50"/>
      <c r="BS42" s="151" t="s">
        <v>561</v>
      </c>
      <c r="BT42" s="151"/>
      <c r="BU42" s="151"/>
      <c r="BV42" s="151"/>
      <c r="BW42" s="151"/>
      <c r="BX42" s="151"/>
      <c r="BY42" s="151"/>
      <c r="BZ42" s="151"/>
      <c r="CA42" s="152"/>
      <c r="CB42" s="153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5"/>
      <c r="CX42" s="153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5"/>
      <c r="DT42" s="153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5"/>
      <c r="EP42" s="153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6"/>
    </row>
    <row r="43" spans="1:167" s="62" customFormat="1" ht="28.9" customHeight="1" x14ac:dyDescent="0.2">
      <c r="A43" s="148" t="s">
        <v>1172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50"/>
      <c r="BS43" s="151" t="s">
        <v>1169</v>
      </c>
      <c r="BT43" s="151"/>
      <c r="BU43" s="151"/>
      <c r="BV43" s="151"/>
      <c r="BW43" s="151"/>
      <c r="BX43" s="151"/>
      <c r="BY43" s="151"/>
      <c r="BZ43" s="151"/>
      <c r="CA43" s="152"/>
      <c r="CB43" s="153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5"/>
      <c r="CX43" s="153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5"/>
      <c r="DT43" s="153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5"/>
      <c r="EP43" s="153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  <c r="FK43" s="156"/>
    </row>
    <row r="44" spans="1:167" s="62" customFormat="1" ht="28.9" customHeight="1" x14ac:dyDescent="0.2">
      <c r="A44" s="148" t="s">
        <v>1173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50"/>
      <c r="BS44" s="151" t="s">
        <v>1170</v>
      </c>
      <c r="BT44" s="151"/>
      <c r="BU44" s="151"/>
      <c r="BV44" s="151"/>
      <c r="BW44" s="151"/>
      <c r="BX44" s="151"/>
      <c r="BY44" s="151"/>
      <c r="BZ44" s="151"/>
      <c r="CA44" s="152"/>
      <c r="CB44" s="153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5"/>
      <c r="CX44" s="153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5"/>
      <c r="DT44" s="153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5"/>
      <c r="EP44" s="153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6"/>
    </row>
    <row r="45" spans="1:167" s="63" customFormat="1" ht="28.9" customHeight="1" thickBot="1" x14ac:dyDescent="0.25">
      <c r="A45" s="212" t="s">
        <v>23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117"/>
      <c r="BS45" s="214" t="s">
        <v>27</v>
      </c>
      <c r="BT45" s="214"/>
      <c r="BU45" s="214"/>
      <c r="BV45" s="214"/>
      <c r="BW45" s="214"/>
      <c r="BX45" s="214"/>
      <c r="BY45" s="214"/>
      <c r="BZ45" s="214"/>
      <c r="CA45" s="215"/>
      <c r="CB45" s="216">
        <f>CB39+CB40+CB44+CB30+CB19+CB18+CB16+CB13+CB12+CB11+CB10+CB9</f>
        <v>91373925.980000004</v>
      </c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6">
        <f>CX39+CX40+CX44+CX30+CX19+CX18+CX16+CX13+CX12+CX11+CX10+CX9</f>
        <v>77352010.310000002</v>
      </c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217"/>
      <c r="DP45" s="217"/>
      <c r="DQ45" s="217"/>
      <c r="DR45" s="217"/>
      <c r="DS45" s="217"/>
      <c r="DT45" s="217" t="s">
        <v>24</v>
      </c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  <c r="EK45" s="217"/>
      <c r="EL45" s="217"/>
      <c r="EM45" s="217"/>
      <c r="EN45" s="217"/>
      <c r="EO45" s="217"/>
      <c r="EP45" s="218" t="s">
        <v>1069</v>
      </c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  <c r="FC45" s="218"/>
      <c r="FD45" s="218"/>
      <c r="FE45" s="218"/>
      <c r="FF45" s="218"/>
      <c r="FG45" s="218"/>
      <c r="FH45" s="218"/>
      <c r="FI45" s="218"/>
      <c r="FJ45" s="218"/>
      <c r="FK45" s="219"/>
    </row>
    <row r="46" spans="1:167" s="63" customFormat="1" ht="68.2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6"/>
      <c r="BS46" s="103"/>
      <c r="BT46" s="103"/>
      <c r="BU46" s="103"/>
      <c r="BV46" s="103"/>
      <c r="BW46" s="103"/>
      <c r="BX46" s="103"/>
      <c r="BY46" s="103"/>
      <c r="BZ46" s="103"/>
      <c r="CA46" s="103"/>
      <c r="CB46" s="104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4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</row>
    <row r="47" spans="1:167" s="62" customFormat="1" ht="28.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5"/>
      <c r="AL47" s="65"/>
      <c r="AM47" s="65"/>
      <c r="AN47" s="65"/>
      <c r="AO47" s="65"/>
      <c r="AP47" s="65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</row>
    <row r="48" spans="1:167" s="52" customFormat="1" ht="21.75" customHeight="1" x14ac:dyDescent="0.2">
      <c r="B48" s="175" t="s">
        <v>1070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</row>
    <row r="49" spans="1:167" s="55" customFormat="1" ht="10.5" x14ac:dyDescent="0.2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D49" s="56"/>
      <c r="EE49" s="56"/>
      <c r="EG49" s="57"/>
      <c r="EH49" s="57"/>
      <c r="EI49" s="57"/>
      <c r="EJ49" s="57"/>
      <c r="EK49" s="57"/>
      <c r="EL49" s="57"/>
      <c r="EM49" s="57"/>
      <c r="EN49" s="57"/>
      <c r="EO49" s="58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</row>
    <row r="50" spans="1:167" s="67" customFormat="1" ht="8.25" x14ac:dyDescent="0.15">
      <c r="A50" s="220" t="s">
        <v>1028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2"/>
      <c r="S50" s="221" t="s">
        <v>789</v>
      </c>
      <c r="T50" s="221"/>
      <c r="U50" s="221"/>
      <c r="V50" s="221"/>
      <c r="W50" s="221"/>
      <c r="X50" s="222"/>
      <c r="Y50" s="220" t="s">
        <v>988</v>
      </c>
      <c r="Z50" s="221"/>
      <c r="AA50" s="221"/>
      <c r="AB50" s="221"/>
      <c r="AC50" s="221"/>
      <c r="AD50" s="221"/>
      <c r="AE50" s="222"/>
      <c r="AF50" s="220" t="s">
        <v>989</v>
      </c>
      <c r="AG50" s="221"/>
      <c r="AH50" s="221"/>
      <c r="AI50" s="221"/>
      <c r="AJ50" s="221"/>
      <c r="AK50" s="222"/>
      <c r="AL50" s="229" t="s">
        <v>990</v>
      </c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0"/>
      <c r="DM50" s="230"/>
      <c r="DN50" s="230"/>
      <c r="DO50" s="230"/>
      <c r="DP50" s="230"/>
      <c r="DQ50" s="230"/>
      <c r="DR50" s="230"/>
      <c r="DS50" s="230"/>
      <c r="DT50" s="230"/>
      <c r="DU50" s="230"/>
      <c r="DV50" s="230"/>
      <c r="DW50" s="230"/>
      <c r="DX50" s="230"/>
      <c r="DY50" s="230"/>
      <c r="DZ50" s="230"/>
      <c r="EA50" s="230"/>
      <c r="EB50" s="230"/>
      <c r="EC50" s="230"/>
      <c r="ED50" s="230"/>
      <c r="EE50" s="230"/>
      <c r="EF50" s="230"/>
      <c r="EG50" s="230"/>
      <c r="EH50" s="230"/>
      <c r="EI50" s="230"/>
      <c r="EJ50" s="230"/>
      <c r="EK50" s="230"/>
      <c r="EL50" s="230"/>
      <c r="EM50" s="230"/>
      <c r="EN50" s="230"/>
      <c r="EO50" s="230"/>
      <c r="EP50" s="230"/>
      <c r="EQ50" s="230"/>
      <c r="ER50" s="230"/>
      <c r="ES50" s="230"/>
      <c r="ET50" s="230"/>
      <c r="EU50" s="230"/>
      <c r="EV50" s="230"/>
      <c r="EW50" s="230"/>
      <c r="EX50" s="230"/>
      <c r="EY50" s="230"/>
      <c r="EZ50" s="230"/>
      <c r="FA50" s="230"/>
      <c r="FB50" s="230"/>
      <c r="FC50" s="230"/>
      <c r="FD50" s="230"/>
      <c r="FE50" s="230"/>
      <c r="FF50" s="230"/>
      <c r="FG50" s="230"/>
      <c r="FH50" s="230"/>
      <c r="FI50" s="230"/>
      <c r="FJ50" s="230"/>
      <c r="FK50" s="231"/>
    </row>
    <row r="51" spans="1:167" s="67" customFormat="1" ht="8.25" x14ac:dyDescent="0.2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5"/>
      <c r="S51" s="224"/>
      <c r="T51" s="224"/>
      <c r="U51" s="224"/>
      <c r="V51" s="224"/>
      <c r="W51" s="224"/>
      <c r="X51" s="225"/>
      <c r="Y51" s="223"/>
      <c r="Z51" s="224"/>
      <c r="AA51" s="224"/>
      <c r="AB51" s="224"/>
      <c r="AC51" s="224"/>
      <c r="AD51" s="224"/>
      <c r="AE51" s="225"/>
      <c r="AF51" s="223"/>
      <c r="AG51" s="224"/>
      <c r="AH51" s="224"/>
      <c r="AI51" s="224"/>
      <c r="AJ51" s="224"/>
      <c r="AK51" s="225"/>
      <c r="AL51" s="232" t="s">
        <v>1071</v>
      </c>
      <c r="AM51" s="233"/>
      <c r="AN51" s="233"/>
      <c r="AO51" s="233"/>
      <c r="AP51" s="233"/>
      <c r="AQ51" s="233"/>
      <c r="AR51" s="233"/>
      <c r="AS51" s="233"/>
      <c r="AT51" s="234"/>
      <c r="AU51" s="220" t="s">
        <v>1072</v>
      </c>
      <c r="AV51" s="221"/>
      <c r="AW51" s="221"/>
      <c r="AX51" s="221"/>
      <c r="AY51" s="221"/>
      <c r="AZ51" s="221"/>
      <c r="BA51" s="221"/>
      <c r="BB51" s="222"/>
      <c r="BC51" s="220" t="s">
        <v>1073</v>
      </c>
      <c r="BD51" s="221"/>
      <c r="BE51" s="221"/>
      <c r="BF51" s="221"/>
      <c r="BG51" s="221"/>
      <c r="BH51" s="221"/>
      <c r="BI51" s="222"/>
      <c r="BJ51" s="220" t="s">
        <v>1072</v>
      </c>
      <c r="BK51" s="221"/>
      <c r="BL51" s="221"/>
      <c r="BM51" s="221"/>
      <c r="BN51" s="221"/>
      <c r="BO51" s="221"/>
      <c r="BP51" s="221"/>
      <c r="BQ51" s="222"/>
      <c r="BR51" s="241" t="s">
        <v>991</v>
      </c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3"/>
      <c r="CX51" s="220" t="s">
        <v>269</v>
      </c>
      <c r="CY51" s="221"/>
      <c r="CZ51" s="221"/>
      <c r="DA51" s="221"/>
      <c r="DB51" s="221"/>
      <c r="DC51" s="221"/>
      <c r="DD51" s="221"/>
      <c r="DE51" s="221"/>
      <c r="DF51" s="222"/>
      <c r="DG51" s="220" t="s">
        <v>1072</v>
      </c>
      <c r="DH51" s="221"/>
      <c r="DI51" s="221"/>
      <c r="DJ51" s="221"/>
      <c r="DK51" s="221"/>
      <c r="DL51" s="221"/>
      <c r="DM51" s="221"/>
      <c r="DN51" s="222"/>
      <c r="DO51" s="232" t="s">
        <v>992</v>
      </c>
      <c r="DP51" s="233"/>
      <c r="DQ51" s="233"/>
      <c r="DR51" s="233"/>
      <c r="DS51" s="233"/>
      <c r="DT51" s="233"/>
      <c r="DU51" s="233"/>
      <c r="DV51" s="233"/>
      <c r="DW51" s="234"/>
      <c r="DX51" s="220" t="s">
        <v>1072</v>
      </c>
      <c r="DY51" s="221"/>
      <c r="DZ51" s="221"/>
      <c r="EA51" s="221"/>
      <c r="EB51" s="221"/>
      <c r="EC51" s="221"/>
      <c r="ED51" s="221"/>
      <c r="EE51" s="222"/>
      <c r="EF51" s="244" t="s">
        <v>103</v>
      </c>
      <c r="EG51" s="245"/>
      <c r="EH51" s="245"/>
      <c r="EI51" s="245"/>
      <c r="EJ51" s="245"/>
      <c r="EK51" s="245"/>
      <c r="EL51" s="245"/>
      <c r="EM51" s="245"/>
      <c r="EN51" s="245"/>
      <c r="EO51" s="245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  <c r="FF51" s="245"/>
      <c r="FG51" s="245"/>
      <c r="FH51" s="245"/>
      <c r="FI51" s="245"/>
      <c r="FJ51" s="245"/>
      <c r="FK51" s="246"/>
    </row>
    <row r="52" spans="1:167" s="67" customFormat="1" ht="18.600000000000001" customHeight="1" x14ac:dyDescent="0.2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5"/>
      <c r="S52" s="224"/>
      <c r="T52" s="224"/>
      <c r="U52" s="224"/>
      <c r="V52" s="224"/>
      <c r="W52" s="224"/>
      <c r="X52" s="225"/>
      <c r="Y52" s="223"/>
      <c r="Z52" s="224"/>
      <c r="AA52" s="224"/>
      <c r="AB52" s="224"/>
      <c r="AC52" s="224"/>
      <c r="AD52" s="224"/>
      <c r="AE52" s="225"/>
      <c r="AF52" s="223"/>
      <c r="AG52" s="224"/>
      <c r="AH52" s="224"/>
      <c r="AI52" s="224"/>
      <c r="AJ52" s="224"/>
      <c r="AK52" s="225"/>
      <c r="AL52" s="235"/>
      <c r="AM52" s="236"/>
      <c r="AN52" s="236"/>
      <c r="AO52" s="236"/>
      <c r="AP52" s="236"/>
      <c r="AQ52" s="236"/>
      <c r="AR52" s="236"/>
      <c r="AS52" s="236"/>
      <c r="AT52" s="237"/>
      <c r="AU52" s="223"/>
      <c r="AV52" s="224"/>
      <c r="AW52" s="224"/>
      <c r="AX52" s="224"/>
      <c r="AY52" s="224"/>
      <c r="AZ52" s="224"/>
      <c r="BA52" s="224"/>
      <c r="BB52" s="225"/>
      <c r="BC52" s="223"/>
      <c r="BD52" s="224"/>
      <c r="BE52" s="224"/>
      <c r="BF52" s="224"/>
      <c r="BG52" s="224"/>
      <c r="BH52" s="224"/>
      <c r="BI52" s="225"/>
      <c r="BJ52" s="223"/>
      <c r="BK52" s="224"/>
      <c r="BL52" s="224"/>
      <c r="BM52" s="224"/>
      <c r="BN52" s="224"/>
      <c r="BO52" s="224"/>
      <c r="BP52" s="224"/>
      <c r="BQ52" s="225"/>
      <c r="BR52" s="241" t="s">
        <v>97</v>
      </c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3"/>
      <c r="CX52" s="223"/>
      <c r="CY52" s="224"/>
      <c r="CZ52" s="224"/>
      <c r="DA52" s="224"/>
      <c r="DB52" s="224"/>
      <c r="DC52" s="224"/>
      <c r="DD52" s="224"/>
      <c r="DE52" s="224"/>
      <c r="DF52" s="225"/>
      <c r="DG52" s="223"/>
      <c r="DH52" s="224"/>
      <c r="DI52" s="224"/>
      <c r="DJ52" s="224"/>
      <c r="DK52" s="224"/>
      <c r="DL52" s="224"/>
      <c r="DM52" s="224"/>
      <c r="DN52" s="225"/>
      <c r="DO52" s="235"/>
      <c r="DP52" s="236"/>
      <c r="DQ52" s="236"/>
      <c r="DR52" s="236"/>
      <c r="DS52" s="236"/>
      <c r="DT52" s="236"/>
      <c r="DU52" s="236"/>
      <c r="DV52" s="236"/>
      <c r="DW52" s="237"/>
      <c r="DX52" s="223"/>
      <c r="DY52" s="224"/>
      <c r="DZ52" s="224"/>
      <c r="EA52" s="224"/>
      <c r="EB52" s="224"/>
      <c r="EC52" s="224"/>
      <c r="ED52" s="224"/>
      <c r="EE52" s="225"/>
      <c r="EF52" s="232" t="s">
        <v>994</v>
      </c>
      <c r="EG52" s="233"/>
      <c r="EH52" s="233"/>
      <c r="EI52" s="233"/>
      <c r="EJ52" s="233"/>
      <c r="EK52" s="233"/>
      <c r="EL52" s="233"/>
      <c r="EM52" s="234"/>
      <c r="EN52" s="232" t="s">
        <v>1072</v>
      </c>
      <c r="EO52" s="233"/>
      <c r="EP52" s="233"/>
      <c r="EQ52" s="233"/>
      <c r="ER52" s="233"/>
      <c r="ES52" s="233"/>
      <c r="ET52" s="233"/>
      <c r="EU52" s="234"/>
      <c r="EV52" s="232" t="s">
        <v>1074</v>
      </c>
      <c r="EW52" s="233"/>
      <c r="EX52" s="233"/>
      <c r="EY52" s="233"/>
      <c r="EZ52" s="233"/>
      <c r="FA52" s="233"/>
      <c r="FB52" s="233"/>
      <c r="FC52" s="234"/>
      <c r="FD52" s="232" t="s">
        <v>1072</v>
      </c>
      <c r="FE52" s="233"/>
      <c r="FF52" s="233"/>
      <c r="FG52" s="233"/>
      <c r="FH52" s="233"/>
      <c r="FI52" s="233"/>
      <c r="FJ52" s="233"/>
      <c r="FK52" s="234"/>
    </row>
    <row r="53" spans="1:167" s="67" customFormat="1" ht="58.15" customHeight="1" x14ac:dyDescent="0.2">
      <c r="A53" s="226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8"/>
      <c r="S53" s="227"/>
      <c r="T53" s="227"/>
      <c r="U53" s="227"/>
      <c r="V53" s="227"/>
      <c r="W53" s="227"/>
      <c r="X53" s="228"/>
      <c r="Y53" s="226"/>
      <c r="Z53" s="227"/>
      <c r="AA53" s="227"/>
      <c r="AB53" s="227"/>
      <c r="AC53" s="227"/>
      <c r="AD53" s="227"/>
      <c r="AE53" s="228"/>
      <c r="AF53" s="226"/>
      <c r="AG53" s="227"/>
      <c r="AH53" s="227"/>
      <c r="AI53" s="227"/>
      <c r="AJ53" s="227"/>
      <c r="AK53" s="228"/>
      <c r="AL53" s="238"/>
      <c r="AM53" s="239"/>
      <c r="AN53" s="239"/>
      <c r="AO53" s="239"/>
      <c r="AP53" s="239"/>
      <c r="AQ53" s="239"/>
      <c r="AR53" s="239"/>
      <c r="AS53" s="239"/>
      <c r="AT53" s="240"/>
      <c r="AU53" s="226"/>
      <c r="AV53" s="227"/>
      <c r="AW53" s="227"/>
      <c r="AX53" s="227"/>
      <c r="AY53" s="227"/>
      <c r="AZ53" s="227"/>
      <c r="BA53" s="227"/>
      <c r="BB53" s="228"/>
      <c r="BC53" s="226"/>
      <c r="BD53" s="227"/>
      <c r="BE53" s="227"/>
      <c r="BF53" s="227"/>
      <c r="BG53" s="227"/>
      <c r="BH53" s="227"/>
      <c r="BI53" s="228"/>
      <c r="BJ53" s="226"/>
      <c r="BK53" s="227"/>
      <c r="BL53" s="227"/>
      <c r="BM53" s="227"/>
      <c r="BN53" s="227"/>
      <c r="BO53" s="227"/>
      <c r="BP53" s="227"/>
      <c r="BQ53" s="228"/>
      <c r="BR53" s="247" t="s">
        <v>993</v>
      </c>
      <c r="BS53" s="248"/>
      <c r="BT53" s="248"/>
      <c r="BU53" s="248"/>
      <c r="BV53" s="248"/>
      <c r="BW53" s="248"/>
      <c r="BX53" s="248"/>
      <c r="BY53" s="249"/>
      <c r="BZ53" s="250" t="s">
        <v>1072</v>
      </c>
      <c r="CA53" s="251"/>
      <c r="CB53" s="251"/>
      <c r="CC53" s="251"/>
      <c r="CD53" s="251"/>
      <c r="CE53" s="251"/>
      <c r="CF53" s="251"/>
      <c r="CG53" s="252"/>
      <c r="CH53" s="250" t="s">
        <v>1075</v>
      </c>
      <c r="CI53" s="251"/>
      <c r="CJ53" s="251"/>
      <c r="CK53" s="251"/>
      <c r="CL53" s="251"/>
      <c r="CM53" s="251"/>
      <c r="CN53" s="251"/>
      <c r="CO53" s="252"/>
      <c r="CP53" s="250" t="s">
        <v>1072</v>
      </c>
      <c r="CQ53" s="251"/>
      <c r="CR53" s="251"/>
      <c r="CS53" s="251"/>
      <c r="CT53" s="251"/>
      <c r="CU53" s="251"/>
      <c r="CV53" s="251"/>
      <c r="CW53" s="252"/>
      <c r="CX53" s="226"/>
      <c r="CY53" s="227"/>
      <c r="CZ53" s="227"/>
      <c r="DA53" s="227"/>
      <c r="DB53" s="227"/>
      <c r="DC53" s="227"/>
      <c r="DD53" s="227"/>
      <c r="DE53" s="227"/>
      <c r="DF53" s="228"/>
      <c r="DG53" s="226"/>
      <c r="DH53" s="227"/>
      <c r="DI53" s="227"/>
      <c r="DJ53" s="227"/>
      <c r="DK53" s="227"/>
      <c r="DL53" s="227"/>
      <c r="DM53" s="227"/>
      <c r="DN53" s="228"/>
      <c r="DO53" s="238"/>
      <c r="DP53" s="239"/>
      <c r="DQ53" s="239"/>
      <c r="DR53" s="239"/>
      <c r="DS53" s="239"/>
      <c r="DT53" s="239"/>
      <c r="DU53" s="239"/>
      <c r="DV53" s="239"/>
      <c r="DW53" s="240"/>
      <c r="DX53" s="226"/>
      <c r="DY53" s="227"/>
      <c r="DZ53" s="227"/>
      <c r="EA53" s="227"/>
      <c r="EB53" s="227"/>
      <c r="EC53" s="227"/>
      <c r="ED53" s="227"/>
      <c r="EE53" s="228"/>
      <c r="EF53" s="238"/>
      <c r="EG53" s="239"/>
      <c r="EH53" s="239"/>
      <c r="EI53" s="239"/>
      <c r="EJ53" s="239"/>
      <c r="EK53" s="239"/>
      <c r="EL53" s="239"/>
      <c r="EM53" s="240"/>
      <c r="EN53" s="238"/>
      <c r="EO53" s="239"/>
      <c r="EP53" s="239"/>
      <c r="EQ53" s="239"/>
      <c r="ER53" s="239"/>
      <c r="ES53" s="239"/>
      <c r="ET53" s="239"/>
      <c r="EU53" s="240"/>
      <c r="EV53" s="238"/>
      <c r="EW53" s="239"/>
      <c r="EX53" s="239"/>
      <c r="EY53" s="239"/>
      <c r="EZ53" s="239"/>
      <c r="FA53" s="239"/>
      <c r="FB53" s="239"/>
      <c r="FC53" s="240"/>
      <c r="FD53" s="238"/>
      <c r="FE53" s="239"/>
      <c r="FF53" s="239"/>
      <c r="FG53" s="239"/>
      <c r="FH53" s="239"/>
      <c r="FI53" s="239"/>
      <c r="FJ53" s="239"/>
      <c r="FK53" s="240"/>
    </row>
    <row r="54" spans="1:167" s="61" customFormat="1" ht="11.25" thickBot="1" x14ac:dyDescent="0.25">
      <c r="A54" s="168">
        <v>1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70"/>
      <c r="S54" s="202">
        <v>2</v>
      </c>
      <c r="T54" s="202"/>
      <c r="U54" s="202"/>
      <c r="V54" s="202"/>
      <c r="W54" s="202"/>
      <c r="X54" s="203"/>
      <c r="Y54" s="253">
        <v>3</v>
      </c>
      <c r="Z54" s="202"/>
      <c r="AA54" s="202"/>
      <c r="AB54" s="202"/>
      <c r="AC54" s="202"/>
      <c r="AD54" s="202"/>
      <c r="AE54" s="203"/>
      <c r="AF54" s="253">
        <v>4</v>
      </c>
      <c r="AG54" s="202"/>
      <c r="AH54" s="202"/>
      <c r="AI54" s="202"/>
      <c r="AJ54" s="202"/>
      <c r="AK54" s="203"/>
      <c r="AL54" s="254">
        <v>5</v>
      </c>
      <c r="AM54" s="255"/>
      <c r="AN54" s="255"/>
      <c r="AO54" s="255"/>
      <c r="AP54" s="255"/>
      <c r="AQ54" s="255"/>
      <c r="AR54" s="255"/>
      <c r="AS54" s="255"/>
      <c r="AT54" s="256"/>
      <c r="AU54" s="253">
        <v>6</v>
      </c>
      <c r="AV54" s="202"/>
      <c r="AW54" s="202"/>
      <c r="AX54" s="202"/>
      <c r="AY54" s="202"/>
      <c r="AZ54" s="202"/>
      <c r="BA54" s="202"/>
      <c r="BB54" s="203"/>
      <c r="BC54" s="253">
        <v>7</v>
      </c>
      <c r="BD54" s="202"/>
      <c r="BE54" s="202"/>
      <c r="BF54" s="202"/>
      <c r="BG54" s="202"/>
      <c r="BH54" s="202"/>
      <c r="BI54" s="203"/>
      <c r="BJ54" s="253">
        <v>8</v>
      </c>
      <c r="BK54" s="202"/>
      <c r="BL54" s="202"/>
      <c r="BM54" s="202"/>
      <c r="BN54" s="202"/>
      <c r="BO54" s="202"/>
      <c r="BP54" s="202"/>
      <c r="BQ54" s="203"/>
      <c r="BR54" s="253">
        <v>9</v>
      </c>
      <c r="BS54" s="202"/>
      <c r="BT54" s="202"/>
      <c r="BU54" s="202"/>
      <c r="BV54" s="202"/>
      <c r="BW54" s="202"/>
      <c r="BX54" s="202"/>
      <c r="BY54" s="203"/>
      <c r="BZ54" s="253">
        <v>10</v>
      </c>
      <c r="CA54" s="202"/>
      <c r="CB54" s="202"/>
      <c r="CC54" s="202"/>
      <c r="CD54" s="202"/>
      <c r="CE54" s="202"/>
      <c r="CF54" s="202"/>
      <c r="CG54" s="203"/>
      <c r="CH54" s="253">
        <v>11</v>
      </c>
      <c r="CI54" s="202"/>
      <c r="CJ54" s="202"/>
      <c r="CK54" s="202"/>
      <c r="CL54" s="202"/>
      <c r="CM54" s="202"/>
      <c r="CN54" s="202"/>
      <c r="CO54" s="203"/>
      <c r="CP54" s="253">
        <v>12</v>
      </c>
      <c r="CQ54" s="202"/>
      <c r="CR54" s="202"/>
      <c r="CS54" s="202"/>
      <c r="CT54" s="202"/>
      <c r="CU54" s="202"/>
      <c r="CV54" s="202"/>
      <c r="CW54" s="203"/>
      <c r="CX54" s="253">
        <v>13</v>
      </c>
      <c r="CY54" s="202"/>
      <c r="CZ54" s="202"/>
      <c r="DA54" s="202"/>
      <c r="DB54" s="202"/>
      <c r="DC54" s="202"/>
      <c r="DD54" s="202"/>
      <c r="DE54" s="202"/>
      <c r="DF54" s="203"/>
      <c r="DG54" s="253">
        <v>14</v>
      </c>
      <c r="DH54" s="202"/>
      <c r="DI54" s="202"/>
      <c r="DJ54" s="202"/>
      <c r="DK54" s="202"/>
      <c r="DL54" s="202"/>
      <c r="DM54" s="202"/>
      <c r="DN54" s="203"/>
      <c r="DO54" s="254">
        <v>15</v>
      </c>
      <c r="DP54" s="255"/>
      <c r="DQ54" s="255"/>
      <c r="DR54" s="255"/>
      <c r="DS54" s="255"/>
      <c r="DT54" s="255"/>
      <c r="DU54" s="255"/>
      <c r="DV54" s="255"/>
      <c r="DW54" s="256"/>
      <c r="DX54" s="253">
        <v>16</v>
      </c>
      <c r="DY54" s="202"/>
      <c r="DZ54" s="202"/>
      <c r="EA54" s="202"/>
      <c r="EB54" s="202"/>
      <c r="EC54" s="202"/>
      <c r="ED54" s="202"/>
      <c r="EE54" s="203"/>
      <c r="EF54" s="254">
        <v>17</v>
      </c>
      <c r="EG54" s="255"/>
      <c r="EH54" s="255"/>
      <c r="EI54" s="255"/>
      <c r="EJ54" s="255"/>
      <c r="EK54" s="255"/>
      <c r="EL54" s="255"/>
      <c r="EM54" s="256"/>
      <c r="EN54" s="254">
        <v>18</v>
      </c>
      <c r="EO54" s="255"/>
      <c r="EP54" s="255"/>
      <c r="EQ54" s="255"/>
      <c r="ER54" s="255"/>
      <c r="ES54" s="255"/>
      <c r="ET54" s="255"/>
      <c r="EU54" s="256"/>
      <c r="EV54" s="254">
        <v>19</v>
      </c>
      <c r="EW54" s="255"/>
      <c r="EX54" s="255"/>
      <c r="EY54" s="255"/>
      <c r="EZ54" s="255"/>
      <c r="FA54" s="255"/>
      <c r="FB54" s="255"/>
      <c r="FC54" s="256"/>
      <c r="FD54" s="257">
        <v>20</v>
      </c>
      <c r="FE54" s="258"/>
      <c r="FF54" s="258"/>
      <c r="FG54" s="258"/>
      <c r="FH54" s="258"/>
      <c r="FI54" s="258"/>
      <c r="FJ54" s="258"/>
      <c r="FK54" s="259"/>
    </row>
    <row r="55" spans="1:167" s="62" customFormat="1" ht="34.9" customHeight="1" x14ac:dyDescent="0.2">
      <c r="A55" s="162" t="s">
        <v>995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4"/>
      <c r="S55" s="196" t="s">
        <v>146</v>
      </c>
      <c r="T55" s="196"/>
      <c r="U55" s="196"/>
      <c r="V55" s="196"/>
      <c r="W55" s="196"/>
      <c r="X55" s="197"/>
      <c r="Y55" s="261">
        <f>AL55+BC54+BR55+CX55+DO55+EF55</f>
        <v>37959934.759999998</v>
      </c>
      <c r="Z55" s="157"/>
      <c r="AA55" s="157"/>
      <c r="AB55" s="157"/>
      <c r="AC55" s="157"/>
      <c r="AD55" s="157"/>
      <c r="AE55" s="157"/>
      <c r="AF55" s="207">
        <f>Y55/Y87</f>
        <v>0.41395729458697389</v>
      </c>
      <c r="AG55" s="207"/>
      <c r="AH55" s="207"/>
      <c r="AI55" s="207"/>
      <c r="AJ55" s="207"/>
      <c r="AK55" s="207"/>
      <c r="AL55" s="157">
        <v>37568598.609999999</v>
      </c>
      <c r="AM55" s="157"/>
      <c r="AN55" s="157"/>
      <c r="AO55" s="157"/>
      <c r="AP55" s="157"/>
      <c r="AQ55" s="157"/>
      <c r="AR55" s="157"/>
      <c r="AS55" s="157"/>
      <c r="AT55" s="157"/>
      <c r="AU55" s="207">
        <f>AL55/Y55</f>
        <v>0.98969081078578758</v>
      </c>
      <c r="AV55" s="207"/>
      <c r="AW55" s="207"/>
      <c r="AX55" s="207"/>
      <c r="AY55" s="207"/>
      <c r="AZ55" s="207"/>
      <c r="BA55" s="207"/>
      <c r="BB55" s="207"/>
      <c r="BC55" s="260">
        <v>2056142.65</v>
      </c>
      <c r="BD55" s="260"/>
      <c r="BE55" s="260"/>
      <c r="BF55" s="260"/>
      <c r="BG55" s="260"/>
      <c r="BH55" s="260"/>
      <c r="BI55" s="260"/>
      <c r="BJ55" s="261">
        <f>BC55/Y55</f>
        <v>5.4166127075820088E-2</v>
      </c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262"/>
      <c r="CA55" s="263"/>
      <c r="CB55" s="263"/>
      <c r="CC55" s="263"/>
      <c r="CD55" s="263"/>
      <c r="CE55" s="263"/>
      <c r="CF55" s="263"/>
      <c r="CG55" s="263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261"/>
      <c r="CY55" s="261"/>
      <c r="CZ55" s="261"/>
      <c r="DA55" s="261"/>
      <c r="DB55" s="261"/>
      <c r="DC55" s="261"/>
      <c r="DD55" s="261"/>
      <c r="DE55" s="261"/>
      <c r="DF55" s="261"/>
      <c r="DG55" s="157"/>
      <c r="DH55" s="157"/>
      <c r="DI55" s="157"/>
      <c r="DJ55" s="157"/>
      <c r="DK55" s="157"/>
      <c r="DL55" s="157"/>
      <c r="DM55" s="157"/>
      <c r="DN55" s="157"/>
      <c r="DO55" s="157">
        <f>389229.15+2100</f>
        <v>391329.15</v>
      </c>
      <c r="DP55" s="157"/>
      <c r="DQ55" s="157"/>
      <c r="DR55" s="157"/>
      <c r="DS55" s="157"/>
      <c r="DT55" s="157"/>
      <c r="DU55" s="157"/>
      <c r="DV55" s="157"/>
      <c r="DW55" s="157"/>
      <c r="DX55" s="207">
        <f>DO55/Y55</f>
        <v>1.0309004809259057E-2</v>
      </c>
      <c r="DY55" s="207"/>
      <c r="DZ55" s="207"/>
      <c r="EA55" s="207"/>
      <c r="EB55" s="207"/>
      <c r="EC55" s="207"/>
      <c r="ED55" s="207"/>
      <c r="EE55" s="207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3"/>
      <c r="FE55" s="263"/>
      <c r="FF55" s="263"/>
      <c r="FG55" s="263"/>
      <c r="FH55" s="263"/>
      <c r="FI55" s="263"/>
      <c r="FJ55" s="263"/>
      <c r="FK55" s="263"/>
    </row>
    <row r="56" spans="1:167" s="62" customFormat="1" ht="28.15" customHeight="1" x14ac:dyDescent="0.2">
      <c r="A56" s="171" t="s">
        <v>996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3"/>
      <c r="S56" s="151" t="s">
        <v>151</v>
      </c>
      <c r="T56" s="151"/>
      <c r="U56" s="151"/>
      <c r="V56" s="151"/>
      <c r="W56" s="151"/>
      <c r="X56" s="152"/>
      <c r="Y56" s="261">
        <f t="shared" ref="Y56:Y75" si="0">AL56+BC55+BR56+CX56+DO56+EF56</f>
        <v>13446546.209999999</v>
      </c>
      <c r="Z56" s="157"/>
      <c r="AA56" s="157"/>
      <c r="AB56" s="157"/>
      <c r="AC56" s="157"/>
      <c r="AD56" s="157"/>
      <c r="AE56" s="157"/>
      <c r="AF56" s="207">
        <f>Y56/Y87</f>
        <v>0.14663607632160028</v>
      </c>
      <c r="AG56" s="207"/>
      <c r="AH56" s="207"/>
      <c r="AI56" s="207"/>
      <c r="AJ56" s="207"/>
      <c r="AK56" s="207"/>
      <c r="AL56" s="157">
        <v>11281326.699999999</v>
      </c>
      <c r="AM56" s="157"/>
      <c r="AN56" s="157"/>
      <c r="AO56" s="157"/>
      <c r="AP56" s="157"/>
      <c r="AQ56" s="157"/>
      <c r="AR56" s="157"/>
      <c r="AS56" s="157"/>
      <c r="AT56" s="157"/>
      <c r="AU56" s="207">
        <f t="shared" ref="AU56:AU75" si="1">AL56/Y56</f>
        <v>0.83897578782053661</v>
      </c>
      <c r="AV56" s="207"/>
      <c r="AW56" s="207"/>
      <c r="AX56" s="207"/>
      <c r="AY56" s="207"/>
      <c r="AZ56" s="207"/>
      <c r="BA56" s="207"/>
      <c r="BB56" s="207"/>
      <c r="BC56" s="260">
        <v>621035.72</v>
      </c>
      <c r="BD56" s="260"/>
      <c r="BE56" s="260"/>
      <c r="BF56" s="260"/>
      <c r="BG56" s="260"/>
      <c r="BH56" s="260"/>
      <c r="BI56" s="260"/>
      <c r="BJ56" s="261">
        <f t="shared" ref="BJ56:BJ64" si="2">BC56/Y56</f>
        <v>4.6185519337162195E-2</v>
      </c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262"/>
      <c r="CA56" s="263"/>
      <c r="CB56" s="263"/>
      <c r="CC56" s="263"/>
      <c r="CD56" s="263"/>
      <c r="CE56" s="263"/>
      <c r="CF56" s="263"/>
      <c r="CG56" s="263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261"/>
      <c r="CY56" s="261"/>
      <c r="CZ56" s="261"/>
      <c r="DA56" s="261"/>
      <c r="DB56" s="261"/>
      <c r="DC56" s="261"/>
      <c r="DD56" s="261"/>
      <c r="DE56" s="261"/>
      <c r="DF56" s="261"/>
      <c r="DG56" s="157"/>
      <c r="DH56" s="157"/>
      <c r="DI56" s="157"/>
      <c r="DJ56" s="157"/>
      <c r="DK56" s="157"/>
      <c r="DL56" s="157"/>
      <c r="DM56" s="157"/>
      <c r="DN56" s="157"/>
      <c r="DO56" s="157">
        <v>109076.86</v>
      </c>
      <c r="DP56" s="157"/>
      <c r="DQ56" s="157"/>
      <c r="DR56" s="157"/>
      <c r="DS56" s="157"/>
      <c r="DT56" s="157"/>
      <c r="DU56" s="157"/>
      <c r="DV56" s="157"/>
      <c r="DW56" s="157"/>
      <c r="DX56" s="207">
        <f t="shared" ref="DX56:DX75" si="3">DO56/Y56</f>
        <v>8.1118867474594437E-3</v>
      </c>
      <c r="DY56" s="207"/>
      <c r="DZ56" s="207"/>
      <c r="EA56" s="207"/>
      <c r="EB56" s="207"/>
      <c r="EC56" s="207"/>
      <c r="ED56" s="207"/>
      <c r="EE56" s="207"/>
      <c r="EF56" s="263"/>
      <c r="EG56" s="263"/>
      <c r="EH56" s="263"/>
      <c r="EI56" s="263"/>
      <c r="EJ56" s="263"/>
      <c r="EK56" s="263"/>
      <c r="EL56" s="263"/>
      <c r="EM56" s="263"/>
      <c r="EN56" s="263"/>
      <c r="EO56" s="263"/>
      <c r="EP56" s="263"/>
      <c r="EQ56" s="263"/>
      <c r="ER56" s="263"/>
      <c r="ES56" s="263"/>
      <c r="ET56" s="263"/>
      <c r="EU56" s="263"/>
      <c r="EV56" s="263"/>
      <c r="EW56" s="263"/>
      <c r="EX56" s="263"/>
      <c r="EY56" s="263"/>
      <c r="EZ56" s="263"/>
      <c r="FA56" s="263"/>
      <c r="FB56" s="263"/>
      <c r="FC56" s="263"/>
      <c r="FD56" s="263"/>
      <c r="FE56" s="263"/>
      <c r="FF56" s="263"/>
      <c r="FG56" s="263"/>
      <c r="FH56" s="263"/>
      <c r="FI56" s="263"/>
      <c r="FJ56" s="263"/>
      <c r="FK56" s="263"/>
    </row>
    <row r="57" spans="1:167" s="62" customFormat="1" ht="29.45" customHeight="1" x14ac:dyDescent="0.2">
      <c r="A57" s="171" t="s">
        <v>997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3"/>
      <c r="S57" s="151" t="s">
        <v>156</v>
      </c>
      <c r="T57" s="151"/>
      <c r="U57" s="151"/>
      <c r="V57" s="151"/>
      <c r="W57" s="151"/>
      <c r="X57" s="152"/>
      <c r="Y57" s="206">
        <f>AL57+BC56+BR57+CX57+DO57+EF57</f>
        <v>27475108.549999997</v>
      </c>
      <c r="Z57" s="206"/>
      <c r="AA57" s="206"/>
      <c r="AB57" s="206"/>
      <c r="AC57" s="206"/>
      <c r="AD57" s="206"/>
      <c r="AE57" s="206"/>
      <c r="AF57" s="207">
        <f>Y57/Y87</f>
        <v>0.29961910302928652</v>
      </c>
      <c r="AG57" s="207"/>
      <c r="AH57" s="207"/>
      <c r="AI57" s="207"/>
      <c r="AJ57" s="207"/>
      <c r="AK57" s="207"/>
      <c r="AL57" s="157">
        <f>SUM(AL58:AT64)</f>
        <v>24461933.299999997</v>
      </c>
      <c r="AM57" s="157"/>
      <c r="AN57" s="157"/>
      <c r="AO57" s="157"/>
      <c r="AP57" s="157"/>
      <c r="AQ57" s="157"/>
      <c r="AR57" s="157"/>
      <c r="AS57" s="157"/>
      <c r="AT57" s="157"/>
      <c r="AU57" s="207">
        <f>AL57/Y57</f>
        <v>0.89033072446223327</v>
      </c>
      <c r="AV57" s="207"/>
      <c r="AW57" s="207"/>
      <c r="AX57" s="207"/>
      <c r="AY57" s="207"/>
      <c r="AZ57" s="207"/>
      <c r="BA57" s="207"/>
      <c r="BB57" s="207"/>
      <c r="BC57" s="260">
        <f>BC58+BC59+BC60+BC61+BC62+BC63+BC64</f>
        <v>11293210.629999999</v>
      </c>
      <c r="BD57" s="260"/>
      <c r="BE57" s="260"/>
      <c r="BF57" s="260"/>
      <c r="BG57" s="260"/>
      <c r="BH57" s="260"/>
      <c r="BI57" s="260"/>
      <c r="BJ57" s="261">
        <f t="shared" si="2"/>
        <v>0.41103424976277303</v>
      </c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262"/>
      <c r="CA57" s="263"/>
      <c r="CB57" s="263"/>
      <c r="CC57" s="263"/>
      <c r="CD57" s="263"/>
      <c r="CE57" s="263"/>
      <c r="CF57" s="263"/>
      <c r="CG57" s="263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261"/>
      <c r="CY57" s="261"/>
      <c r="CZ57" s="261"/>
      <c r="DA57" s="261"/>
      <c r="DB57" s="261"/>
      <c r="DC57" s="261"/>
      <c r="DD57" s="261"/>
      <c r="DE57" s="261"/>
      <c r="DF57" s="261"/>
      <c r="DG57" s="157"/>
      <c r="DH57" s="157"/>
      <c r="DI57" s="157"/>
      <c r="DJ57" s="157"/>
      <c r="DK57" s="157"/>
      <c r="DL57" s="157"/>
      <c r="DM57" s="157"/>
      <c r="DN57" s="157"/>
      <c r="DO57" s="157">
        <f>SUM(DO58:DV64)</f>
        <v>2392139.5300000003</v>
      </c>
      <c r="DP57" s="157"/>
      <c r="DQ57" s="157"/>
      <c r="DR57" s="157"/>
      <c r="DS57" s="157"/>
      <c r="DT57" s="157"/>
      <c r="DU57" s="157"/>
      <c r="DV57" s="157"/>
      <c r="DW57" s="157"/>
      <c r="DX57" s="207">
        <f t="shared" si="3"/>
        <v>8.7065698963362262E-2</v>
      </c>
      <c r="DY57" s="207"/>
      <c r="DZ57" s="207"/>
      <c r="EA57" s="207"/>
      <c r="EB57" s="207"/>
      <c r="EC57" s="207"/>
      <c r="ED57" s="207"/>
      <c r="EE57" s="207"/>
      <c r="EF57" s="263"/>
      <c r="EG57" s="263"/>
      <c r="EH57" s="263"/>
      <c r="EI57" s="263"/>
      <c r="EJ57" s="263"/>
      <c r="EK57" s="263"/>
      <c r="EL57" s="263"/>
      <c r="EM57" s="263"/>
      <c r="EN57" s="263"/>
      <c r="EO57" s="263"/>
      <c r="EP57" s="263"/>
      <c r="EQ57" s="263"/>
      <c r="ER57" s="263"/>
      <c r="ES57" s="263"/>
      <c r="ET57" s="263"/>
      <c r="EU57" s="263"/>
      <c r="EV57" s="263"/>
      <c r="EW57" s="263"/>
      <c r="EX57" s="263"/>
      <c r="EY57" s="263"/>
      <c r="EZ57" s="263"/>
      <c r="FA57" s="263"/>
      <c r="FB57" s="263"/>
      <c r="FC57" s="263"/>
      <c r="FD57" s="263"/>
      <c r="FE57" s="263"/>
      <c r="FF57" s="263"/>
      <c r="FG57" s="263"/>
      <c r="FH57" s="263"/>
      <c r="FI57" s="263"/>
      <c r="FJ57" s="263"/>
      <c r="FK57" s="263"/>
    </row>
    <row r="58" spans="1:167" s="62" customFormat="1" ht="18.600000000000001" customHeight="1" x14ac:dyDescent="0.2">
      <c r="A58" s="159" t="s">
        <v>1076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  <c r="S58" s="151" t="s">
        <v>1077</v>
      </c>
      <c r="T58" s="151"/>
      <c r="U58" s="151"/>
      <c r="V58" s="151"/>
      <c r="W58" s="151"/>
      <c r="X58" s="152"/>
      <c r="Y58" s="261">
        <f t="shared" si="0"/>
        <v>11476079.719999999</v>
      </c>
      <c r="Z58" s="157"/>
      <c r="AA58" s="157"/>
      <c r="AB58" s="157"/>
      <c r="AC58" s="157"/>
      <c r="AD58" s="157"/>
      <c r="AE58" s="157"/>
      <c r="AF58" s="207">
        <f>Y58/Y87</f>
        <v>0.12514792091691246</v>
      </c>
      <c r="AG58" s="207"/>
      <c r="AH58" s="207"/>
      <c r="AI58" s="207"/>
      <c r="AJ58" s="207"/>
      <c r="AK58" s="207"/>
      <c r="AL58" s="157">
        <v>180338.59</v>
      </c>
      <c r="AM58" s="157"/>
      <c r="AN58" s="157"/>
      <c r="AO58" s="157"/>
      <c r="AP58" s="157"/>
      <c r="AQ58" s="157"/>
      <c r="AR58" s="157"/>
      <c r="AS58" s="157"/>
      <c r="AT58" s="157"/>
      <c r="AU58" s="207">
        <f t="shared" si="1"/>
        <v>1.5714302653868285E-2</v>
      </c>
      <c r="AV58" s="207"/>
      <c r="AW58" s="207"/>
      <c r="AX58" s="207"/>
      <c r="AY58" s="207"/>
      <c r="AZ58" s="207"/>
      <c r="BA58" s="207"/>
      <c r="BB58" s="207"/>
      <c r="BC58" s="260"/>
      <c r="BD58" s="260"/>
      <c r="BE58" s="260"/>
      <c r="BF58" s="260"/>
      <c r="BG58" s="260"/>
      <c r="BH58" s="260"/>
      <c r="BI58" s="260"/>
      <c r="BJ58" s="261">
        <f t="shared" si="2"/>
        <v>0</v>
      </c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262"/>
      <c r="CA58" s="263"/>
      <c r="CB58" s="263"/>
      <c r="CC58" s="263"/>
      <c r="CD58" s="263"/>
      <c r="CE58" s="263"/>
      <c r="CF58" s="263"/>
      <c r="CG58" s="263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261"/>
      <c r="CY58" s="261"/>
      <c r="CZ58" s="261"/>
      <c r="DA58" s="261"/>
      <c r="DB58" s="261"/>
      <c r="DC58" s="261"/>
      <c r="DD58" s="261"/>
      <c r="DE58" s="261"/>
      <c r="DF58" s="261"/>
      <c r="DG58" s="157"/>
      <c r="DH58" s="157"/>
      <c r="DI58" s="157"/>
      <c r="DJ58" s="157"/>
      <c r="DK58" s="157"/>
      <c r="DL58" s="157"/>
      <c r="DM58" s="157"/>
      <c r="DN58" s="157"/>
      <c r="DO58" s="157">
        <v>2530.5</v>
      </c>
      <c r="DP58" s="157"/>
      <c r="DQ58" s="157"/>
      <c r="DR58" s="157"/>
      <c r="DS58" s="157"/>
      <c r="DT58" s="157"/>
      <c r="DU58" s="157"/>
      <c r="DV58" s="157"/>
      <c r="DW58" s="157"/>
      <c r="DX58" s="207">
        <f t="shared" si="3"/>
        <v>2.2050212805597348E-4</v>
      </c>
      <c r="DY58" s="207"/>
      <c r="DZ58" s="207"/>
      <c r="EA58" s="207"/>
      <c r="EB58" s="207"/>
      <c r="EC58" s="207"/>
      <c r="ED58" s="207"/>
      <c r="EE58" s="207"/>
      <c r="EF58" s="263"/>
      <c r="EG58" s="263"/>
      <c r="EH58" s="263"/>
      <c r="EI58" s="263"/>
      <c r="EJ58" s="263"/>
      <c r="EK58" s="263"/>
      <c r="EL58" s="263"/>
      <c r="EM58" s="263"/>
      <c r="EN58" s="263"/>
      <c r="EO58" s="263"/>
      <c r="EP58" s="263"/>
      <c r="EQ58" s="263"/>
      <c r="ER58" s="263"/>
      <c r="ES58" s="263"/>
      <c r="ET58" s="263"/>
      <c r="EU58" s="263"/>
      <c r="EV58" s="263"/>
      <c r="EW58" s="263"/>
      <c r="EX58" s="263"/>
      <c r="EY58" s="263"/>
      <c r="EZ58" s="263"/>
      <c r="FA58" s="263"/>
      <c r="FB58" s="263"/>
      <c r="FC58" s="263"/>
      <c r="FD58" s="263"/>
      <c r="FE58" s="263"/>
      <c r="FF58" s="263"/>
      <c r="FG58" s="263"/>
      <c r="FH58" s="263"/>
      <c r="FI58" s="263"/>
      <c r="FJ58" s="263"/>
      <c r="FK58" s="263"/>
    </row>
    <row r="59" spans="1:167" s="62" customFormat="1" ht="18.600000000000001" customHeight="1" x14ac:dyDescent="0.2">
      <c r="A59" s="159" t="s">
        <v>998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1"/>
      <c r="S59" s="151" t="s">
        <v>1078</v>
      </c>
      <c r="T59" s="151"/>
      <c r="U59" s="151"/>
      <c r="V59" s="151"/>
      <c r="W59" s="151"/>
      <c r="X59" s="152"/>
      <c r="Y59" s="261">
        <f t="shared" si="0"/>
        <v>743300</v>
      </c>
      <c r="Z59" s="157"/>
      <c r="AA59" s="157"/>
      <c r="AB59" s="157"/>
      <c r="AC59" s="157"/>
      <c r="AD59" s="157"/>
      <c r="AE59" s="157"/>
      <c r="AF59" s="207">
        <f>Y59/Y87</f>
        <v>8.1057688589794008E-3</v>
      </c>
      <c r="AG59" s="207"/>
      <c r="AH59" s="207"/>
      <c r="AI59" s="207"/>
      <c r="AJ59" s="207"/>
      <c r="AK59" s="207"/>
      <c r="AL59" s="157">
        <v>743300</v>
      </c>
      <c r="AM59" s="157"/>
      <c r="AN59" s="157"/>
      <c r="AO59" s="157"/>
      <c r="AP59" s="157"/>
      <c r="AQ59" s="157"/>
      <c r="AR59" s="157"/>
      <c r="AS59" s="157"/>
      <c r="AT59" s="157"/>
      <c r="AU59" s="207">
        <f t="shared" si="1"/>
        <v>1</v>
      </c>
      <c r="AV59" s="207"/>
      <c r="AW59" s="207"/>
      <c r="AX59" s="207"/>
      <c r="AY59" s="207"/>
      <c r="AZ59" s="207"/>
      <c r="BA59" s="207"/>
      <c r="BB59" s="207"/>
      <c r="BC59" s="260"/>
      <c r="BD59" s="260"/>
      <c r="BE59" s="260"/>
      <c r="BF59" s="260"/>
      <c r="BG59" s="260"/>
      <c r="BH59" s="260"/>
      <c r="BI59" s="260"/>
      <c r="BJ59" s="261">
        <f t="shared" si="2"/>
        <v>0</v>
      </c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262"/>
      <c r="CA59" s="263"/>
      <c r="CB59" s="263"/>
      <c r="CC59" s="263"/>
      <c r="CD59" s="263"/>
      <c r="CE59" s="263"/>
      <c r="CF59" s="263"/>
      <c r="CG59" s="263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261"/>
      <c r="CY59" s="261"/>
      <c r="CZ59" s="261"/>
      <c r="DA59" s="261"/>
      <c r="DB59" s="261"/>
      <c r="DC59" s="261"/>
      <c r="DD59" s="261"/>
      <c r="DE59" s="261"/>
      <c r="DF59" s="261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207">
        <f t="shared" si="3"/>
        <v>0</v>
      </c>
      <c r="DY59" s="207"/>
      <c r="DZ59" s="207"/>
      <c r="EA59" s="207"/>
      <c r="EB59" s="207"/>
      <c r="EC59" s="207"/>
      <c r="ED59" s="207"/>
      <c r="EE59" s="207"/>
      <c r="EF59" s="263"/>
      <c r="EG59" s="263"/>
      <c r="EH59" s="263"/>
      <c r="EI59" s="263"/>
      <c r="EJ59" s="263"/>
      <c r="EK59" s="263"/>
      <c r="EL59" s="263"/>
      <c r="EM59" s="263"/>
      <c r="EN59" s="263"/>
      <c r="EO59" s="263"/>
      <c r="EP59" s="263"/>
      <c r="EQ59" s="263"/>
      <c r="ER59" s="263"/>
      <c r="ES59" s="263"/>
      <c r="ET59" s="263"/>
      <c r="EU59" s="263"/>
      <c r="EV59" s="263"/>
      <c r="EW59" s="263"/>
      <c r="EX59" s="263"/>
      <c r="EY59" s="263"/>
      <c r="EZ59" s="263"/>
      <c r="FA59" s="263"/>
      <c r="FB59" s="263"/>
      <c r="FC59" s="263"/>
      <c r="FD59" s="263"/>
      <c r="FE59" s="263"/>
      <c r="FF59" s="263"/>
      <c r="FG59" s="263"/>
      <c r="FH59" s="263"/>
      <c r="FI59" s="263"/>
      <c r="FJ59" s="263"/>
      <c r="FK59" s="263"/>
    </row>
    <row r="60" spans="1:167" s="62" customFormat="1" ht="18.600000000000001" customHeight="1" x14ac:dyDescent="0.2">
      <c r="A60" s="159" t="s">
        <v>328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1"/>
      <c r="S60" s="151" t="s">
        <v>1079</v>
      </c>
      <c r="T60" s="151"/>
      <c r="U60" s="151"/>
      <c r="V60" s="151"/>
      <c r="W60" s="151"/>
      <c r="X60" s="152"/>
      <c r="Y60" s="261">
        <f t="shared" si="0"/>
        <v>5108696.3899999997</v>
      </c>
      <c r="Z60" s="157"/>
      <c r="AA60" s="157"/>
      <c r="AB60" s="157"/>
      <c r="AC60" s="157"/>
      <c r="AD60" s="157"/>
      <c r="AE60" s="157"/>
      <c r="AF60" s="207">
        <f>Y60/Y87</f>
        <v>5.57109001857157E-2</v>
      </c>
      <c r="AG60" s="207"/>
      <c r="AH60" s="207"/>
      <c r="AI60" s="207"/>
      <c r="AJ60" s="207"/>
      <c r="AK60" s="207"/>
      <c r="AL60" s="157">
        <v>5108696.3899999997</v>
      </c>
      <c r="AM60" s="157"/>
      <c r="AN60" s="157"/>
      <c r="AO60" s="157"/>
      <c r="AP60" s="157"/>
      <c r="AQ60" s="157"/>
      <c r="AR60" s="157"/>
      <c r="AS60" s="157"/>
      <c r="AT60" s="157"/>
      <c r="AU60" s="207">
        <f t="shared" si="1"/>
        <v>1</v>
      </c>
      <c r="AV60" s="207"/>
      <c r="AW60" s="207"/>
      <c r="AX60" s="207"/>
      <c r="AY60" s="207"/>
      <c r="AZ60" s="207"/>
      <c r="BA60" s="207"/>
      <c r="BB60" s="207"/>
      <c r="BC60" s="260">
        <v>992021.98</v>
      </c>
      <c r="BD60" s="260"/>
      <c r="BE60" s="260"/>
      <c r="BF60" s="260"/>
      <c r="BG60" s="260"/>
      <c r="BH60" s="260"/>
      <c r="BI60" s="260"/>
      <c r="BJ60" s="261">
        <f t="shared" si="2"/>
        <v>0.19418299782735768</v>
      </c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262"/>
      <c r="CA60" s="263"/>
      <c r="CB60" s="263"/>
      <c r="CC60" s="263"/>
      <c r="CD60" s="263"/>
      <c r="CE60" s="263"/>
      <c r="CF60" s="263"/>
      <c r="CG60" s="263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261"/>
      <c r="CY60" s="261"/>
      <c r="CZ60" s="261"/>
      <c r="DA60" s="261"/>
      <c r="DB60" s="261"/>
      <c r="DC60" s="261"/>
      <c r="DD60" s="261"/>
      <c r="DE60" s="261"/>
      <c r="DF60" s="261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207">
        <f t="shared" si="3"/>
        <v>0</v>
      </c>
      <c r="DY60" s="207"/>
      <c r="DZ60" s="207"/>
      <c r="EA60" s="207"/>
      <c r="EB60" s="207"/>
      <c r="EC60" s="207"/>
      <c r="ED60" s="207"/>
      <c r="EE60" s="207"/>
      <c r="EF60" s="263"/>
      <c r="EG60" s="263"/>
      <c r="EH60" s="263"/>
      <c r="EI60" s="263"/>
      <c r="EJ60" s="263"/>
      <c r="EK60" s="263"/>
      <c r="EL60" s="263"/>
      <c r="EM60" s="263"/>
      <c r="EN60" s="263"/>
      <c r="EO60" s="263"/>
      <c r="EP60" s="263"/>
      <c r="EQ60" s="263"/>
      <c r="ER60" s="263"/>
      <c r="ES60" s="263"/>
      <c r="ET60" s="263"/>
      <c r="EU60" s="263"/>
      <c r="EV60" s="263"/>
      <c r="EW60" s="263"/>
      <c r="EX60" s="263"/>
      <c r="EY60" s="263"/>
      <c r="EZ60" s="263"/>
      <c r="FA60" s="263"/>
      <c r="FB60" s="263"/>
      <c r="FC60" s="263"/>
      <c r="FD60" s="263"/>
      <c r="FE60" s="263"/>
      <c r="FF60" s="263"/>
      <c r="FG60" s="263"/>
      <c r="FH60" s="263"/>
      <c r="FI60" s="263"/>
      <c r="FJ60" s="263"/>
      <c r="FK60" s="263"/>
    </row>
    <row r="61" spans="1:167" s="62" customFormat="1" ht="34.9" customHeight="1" x14ac:dyDescent="0.2">
      <c r="A61" s="159" t="s">
        <v>1080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1"/>
      <c r="S61" s="151" t="s">
        <v>1081</v>
      </c>
      <c r="T61" s="151"/>
      <c r="U61" s="151"/>
      <c r="V61" s="151"/>
      <c r="W61" s="151"/>
      <c r="X61" s="152"/>
      <c r="Y61" s="261"/>
      <c r="Z61" s="157"/>
      <c r="AA61" s="157"/>
      <c r="AB61" s="157"/>
      <c r="AC61" s="157"/>
      <c r="AD61" s="157"/>
      <c r="AE61" s="157"/>
      <c r="AF61" s="207"/>
      <c r="AG61" s="207"/>
      <c r="AH61" s="207"/>
      <c r="AI61" s="207"/>
      <c r="AJ61" s="207"/>
      <c r="AK61" s="20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207"/>
      <c r="AW61" s="207"/>
      <c r="AX61" s="207"/>
      <c r="AY61" s="207"/>
      <c r="AZ61" s="207"/>
      <c r="BA61" s="207"/>
      <c r="BB61" s="207"/>
      <c r="BC61" s="260"/>
      <c r="BD61" s="260"/>
      <c r="BE61" s="260"/>
      <c r="BF61" s="260"/>
      <c r="BG61" s="260"/>
      <c r="BH61" s="260"/>
      <c r="BI61" s="260"/>
      <c r="BJ61" s="261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262"/>
      <c r="CA61" s="263"/>
      <c r="CB61" s="263"/>
      <c r="CC61" s="263"/>
      <c r="CD61" s="263"/>
      <c r="CE61" s="263"/>
      <c r="CF61" s="263"/>
      <c r="CG61" s="263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261"/>
      <c r="CY61" s="261"/>
      <c r="CZ61" s="261"/>
      <c r="DA61" s="261"/>
      <c r="DB61" s="261"/>
      <c r="DC61" s="261"/>
      <c r="DD61" s="261"/>
      <c r="DE61" s="261"/>
      <c r="DF61" s="261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207"/>
      <c r="DY61" s="207"/>
      <c r="DZ61" s="207"/>
      <c r="EA61" s="207"/>
      <c r="EB61" s="207"/>
      <c r="EC61" s="207"/>
      <c r="ED61" s="207"/>
      <c r="EE61" s="207"/>
      <c r="EF61" s="263"/>
      <c r="EG61" s="263"/>
      <c r="EH61" s="263"/>
      <c r="EI61" s="263"/>
      <c r="EJ61" s="263"/>
      <c r="EK61" s="263"/>
      <c r="EL61" s="263"/>
      <c r="EM61" s="263"/>
      <c r="EN61" s="263"/>
      <c r="EO61" s="263"/>
      <c r="EP61" s="263"/>
      <c r="EQ61" s="263"/>
      <c r="ER61" s="263"/>
      <c r="ES61" s="263"/>
      <c r="ET61" s="263"/>
      <c r="EU61" s="263"/>
      <c r="EV61" s="263"/>
      <c r="EW61" s="263"/>
      <c r="EX61" s="263"/>
      <c r="EY61" s="263"/>
      <c r="EZ61" s="263"/>
      <c r="FA61" s="263"/>
      <c r="FB61" s="263"/>
      <c r="FC61" s="263"/>
      <c r="FD61" s="263"/>
      <c r="FE61" s="263"/>
      <c r="FF61" s="263"/>
      <c r="FG61" s="263"/>
      <c r="FH61" s="263"/>
      <c r="FI61" s="263"/>
      <c r="FJ61" s="263"/>
      <c r="FK61" s="263"/>
    </row>
    <row r="62" spans="1:167" s="62" customFormat="1" ht="34.9" customHeight="1" x14ac:dyDescent="0.2">
      <c r="A62" s="159" t="s">
        <v>999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1"/>
      <c r="S62" s="151" t="s">
        <v>1082</v>
      </c>
      <c r="T62" s="151"/>
      <c r="U62" s="151"/>
      <c r="V62" s="151"/>
      <c r="W62" s="151"/>
      <c r="X62" s="152"/>
      <c r="Y62" s="261">
        <f t="shared" si="0"/>
        <v>2137377.96</v>
      </c>
      <c r="Z62" s="157"/>
      <c r="AA62" s="157"/>
      <c r="AB62" s="157"/>
      <c r="AC62" s="157"/>
      <c r="AD62" s="157"/>
      <c r="AE62" s="157"/>
      <c r="AF62" s="207">
        <f>Y62/Y87</f>
        <v>2.330834347912945E-2</v>
      </c>
      <c r="AG62" s="207"/>
      <c r="AH62" s="207"/>
      <c r="AI62" s="207"/>
      <c r="AJ62" s="207"/>
      <c r="AK62" s="207"/>
      <c r="AL62" s="157">
        <v>1775967.66</v>
      </c>
      <c r="AM62" s="157"/>
      <c r="AN62" s="157"/>
      <c r="AO62" s="157"/>
      <c r="AP62" s="157"/>
      <c r="AQ62" s="157"/>
      <c r="AR62" s="157"/>
      <c r="AS62" s="157"/>
      <c r="AT62" s="157"/>
      <c r="AU62" s="207">
        <f t="shared" si="1"/>
        <v>0.83090950371734906</v>
      </c>
      <c r="AV62" s="207"/>
      <c r="AW62" s="207"/>
      <c r="AX62" s="207"/>
      <c r="AY62" s="207"/>
      <c r="AZ62" s="207"/>
      <c r="BA62" s="207"/>
      <c r="BB62" s="207"/>
      <c r="BC62" s="260">
        <v>1615620.78</v>
      </c>
      <c r="BD62" s="260"/>
      <c r="BE62" s="260"/>
      <c r="BF62" s="260"/>
      <c r="BG62" s="260"/>
      <c r="BH62" s="260"/>
      <c r="BI62" s="260"/>
      <c r="BJ62" s="261">
        <f t="shared" si="2"/>
        <v>0.75588913623868381</v>
      </c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262"/>
      <c r="CA62" s="263"/>
      <c r="CB62" s="263"/>
      <c r="CC62" s="263"/>
      <c r="CD62" s="263"/>
      <c r="CE62" s="263"/>
      <c r="CF62" s="263"/>
      <c r="CG62" s="263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261"/>
      <c r="CY62" s="261"/>
      <c r="CZ62" s="261"/>
      <c r="DA62" s="261"/>
      <c r="DB62" s="261"/>
      <c r="DC62" s="261"/>
      <c r="DD62" s="261"/>
      <c r="DE62" s="261"/>
      <c r="DF62" s="261"/>
      <c r="DG62" s="157"/>
      <c r="DH62" s="157"/>
      <c r="DI62" s="157"/>
      <c r="DJ62" s="157"/>
      <c r="DK62" s="157"/>
      <c r="DL62" s="157"/>
      <c r="DM62" s="157"/>
      <c r="DN62" s="157"/>
      <c r="DO62" s="157">
        <v>361410.3</v>
      </c>
      <c r="DP62" s="157"/>
      <c r="DQ62" s="157"/>
      <c r="DR62" s="157"/>
      <c r="DS62" s="157"/>
      <c r="DT62" s="157"/>
      <c r="DU62" s="157"/>
      <c r="DV62" s="157"/>
      <c r="DW62" s="157"/>
      <c r="DX62" s="207">
        <f t="shared" si="3"/>
        <v>0.16909049628265091</v>
      </c>
      <c r="DY62" s="207"/>
      <c r="DZ62" s="207"/>
      <c r="EA62" s="207"/>
      <c r="EB62" s="207"/>
      <c r="EC62" s="207"/>
      <c r="ED62" s="207"/>
      <c r="EE62" s="207"/>
      <c r="EF62" s="263"/>
      <c r="EG62" s="263"/>
      <c r="EH62" s="263"/>
      <c r="EI62" s="263"/>
      <c r="EJ62" s="263"/>
      <c r="EK62" s="263"/>
      <c r="EL62" s="263"/>
      <c r="EM62" s="263"/>
      <c r="EN62" s="263"/>
      <c r="EO62" s="263"/>
      <c r="EP62" s="263"/>
      <c r="EQ62" s="263"/>
      <c r="ER62" s="263"/>
      <c r="ES62" s="263"/>
      <c r="ET62" s="263"/>
      <c r="EU62" s="263"/>
      <c r="EV62" s="263"/>
      <c r="EW62" s="263"/>
      <c r="EX62" s="263"/>
      <c r="EY62" s="263"/>
      <c r="EZ62" s="263"/>
      <c r="FA62" s="263"/>
      <c r="FB62" s="263"/>
      <c r="FC62" s="263"/>
      <c r="FD62" s="263"/>
      <c r="FE62" s="263"/>
      <c r="FF62" s="263"/>
      <c r="FG62" s="263"/>
      <c r="FH62" s="263"/>
      <c r="FI62" s="263"/>
      <c r="FJ62" s="263"/>
      <c r="FK62" s="263"/>
    </row>
    <row r="63" spans="1:167" s="62" customFormat="1" ht="17.45" customHeight="1" x14ac:dyDescent="0.2">
      <c r="A63" s="159" t="s">
        <v>1000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1"/>
      <c r="S63" s="151" t="s">
        <v>1083</v>
      </c>
      <c r="T63" s="151"/>
      <c r="U63" s="151"/>
      <c r="V63" s="151"/>
      <c r="W63" s="151"/>
      <c r="X63" s="152"/>
      <c r="Y63" s="261">
        <f t="shared" si="0"/>
        <v>12634434.269999998</v>
      </c>
      <c r="Z63" s="157"/>
      <c r="AA63" s="157"/>
      <c r="AB63" s="157"/>
      <c r="AC63" s="157"/>
      <c r="AD63" s="157"/>
      <c r="AE63" s="157"/>
      <c r="AF63" s="207">
        <f>Y63/Y87</f>
        <v>0.13777990563243392</v>
      </c>
      <c r="AG63" s="207"/>
      <c r="AH63" s="207"/>
      <c r="AI63" s="207"/>
      <c r="AJ63" s="207"/>
      <c r="AK63" s="207"/>
      <c r="AL63" s="157">
        <f>10651954.86+46511.87</f>
        <v>10698466.729999999</v>
      </c>
      <c r="AM63" s="157"/>
      <c r="AN63" s="157"/>
      <c r="AO63" s="157"/>
      <c r="AP63" s="157"/>
      <c r="AQ63" s="157"/>
      <c r="AR63" s="157"/>
      <c r="AS63" s="157"/>
      <c r="AT63" s="157"/>
      <c r="AU63" s="207">
        <f t="shared" si="1"/>
        <v>0.8467705400472989</v>
      </c>
      <c r="AV63" s="207"/>
      <c r="AW63" s="207"/>
      <c r="AX63" s="207"/>
      <c r="AY63" s="207"/>
      <c r="AZ63" s="207"/>
      <c r="BA63" s="207"/>
      <c r="BB63" s="207"/>
      <c r="BC63" s="260">
        <v>5664557.5800000001</v>
      </c>
      <c r="BD63" s="260"/>
      <c r="BE63" s="260"/>
      <c r="BF63" s="260"/>
      <c r="BG63" s="260"/>
      <c r="BH63" s="260"/>
      <c r="BI63" s="260"/>
      <c r="BJ63" s="261">
        <f t="shared" si="2"/>
        <v>0.44834279548632305</v>
      </c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262"/>
      <c r="CA63" s="263"/>
      <c r="CB63" s="263"/>
      <c r="CC63" s="263"/>
      <c r="CD63" s="263"/>
      <c r="CE63" s="263"/>
      <c r="CF63" s="263"/>
      <c r="CG63" s="263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261"/>
      <c r="CY63" s="261"/>
      <c r="CZ63" s="261"/>
      <c r="DA63" s="261"/>
      <c r="DB63" s="261"/>
      <c r="DC63" s="261"/>
      <c r="DD63" s="261"/>
      <c r="DE63" s="261"/>
      <c r="DF63" s="261"/>
      <c r="DG63" s="157"/>
      <c r="DH63" s="157"/>
      <c r="DI63" s="157"/>
      <c r="DJ63" s="157"/>
      <c r="DK63" s="157"/>
      <c r="DL63" s="157"/>
      <c r="DM63" s="157"/>
      <c r="DN63" s="157"/>
      <c r="DO63" s="157">
        <v>320346.76</v>
      </c>
      <c r="DP63" s="157"/>
      <c r="DQ63" s="157"/>
      <c r="DR63" s="157"/>
      <c r="DS63" s="157"/>
      <c r="DT63" s="157"/>
      <c r="DU63" s="157"/>
      <c r="DV63" s="157"/>
      <c r="DW63" s="157"/>
      <c r="DX63" s="207">
        <f t="shared" si="3"/>
        <v>2.5355053748678854E-2</v>
      </c>
      <c r="DY63" s="207"/>
      <c r="DZ63" s="207"/>
      <c r="EA63" s="207"/>
      <c r="EB63" s="207"/>
      <c r="EC63" s="207"/>
      <c r="ED63" s="207"/>
      <c r="EE63" s="207"/>
      <c r="EF63" s="263"/>
      <c r="EG63" s="263"/>
      <c r="EH63" s="263"/>
      <c r="EI63" s="263"/>
      <c r="EJ63" s="263"/>
      <c r="EK63" s="263"/>
      <c r="EL63" s="263"/>
      <c r="EM63" s="263"/>
      <c r="EN63" s="263"/>
      <c r="EO63" s="263"/>
      <c r="EP63" s="263"/>
      <c r="EQ63" s="263"/>
      <c r="ER63" s="263"/>
      <c r="ES63" s="263"/>
      <c r="ET63" s="263"/>
      <c r="EU63" s="263"/>
      <c r="EV63" s="263"/>
      <c r="EW63" s="263"/>
      <c r="EX63" s="263"/>
      <c r="EY63" s="263"/>
      <c r="EZ63" s="263"/>
      <c r="FA63" s="263"/>
      <c r="FB63" s="263"/>
      <c r="FC63" s="263"/>
      <c r="FD63" s="263"/>
      <c r="FE63" s="263"/>
      <c r="FF63" s="263"/>
      <c r="FG63" s="263"/>
      <c r="FH63" s="263"/>
      <c r="FI63" s="263"/>
      <c r="FJ63" s="263"/>
      <c r="FK63" s="263"/>
    </row>
    <row r="64" spans="1:167" s="62" customFormat="1" ht="17.45" customHeight="1" x14ac:dyDescent="0.2">
      <c r="A64" s="159" t="s">
        <v>1163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1"/>
      <c r="S64" s="151" t="s">
        <v>1084</v>
      </c>
      <c r="T64" s="151"/>
      <c r="U64" s="151"/>
      <c r="V64" s="151"/>
      <c r="W64" s="151"/>
      <c r="X64" s="152"/>
      <c r="Y64" s="261">
        <f t="shared" si="0"/>
        <v>13327573.48</v>
      </c>
      <c r="Z64" s="157"/>
      <c r="AA64" s="157"/>
      <c r="AB64" s="157"/>
      <c r="AC64" s="157"/>
      <c r="AD64" s="157"/>
      <c r="AE64" s="157"/>
      <c r="AF64" s="207">
        <f>Y64/Y87</f>
        <v>0.14533866551855742</v>
      </c>
      <c r="AG64" s="207"/>
      <c r="AH64" s="207"/>
      <c r="AI64" s="207"/>
      <c r="AJ64" s="207"/>
      <c r="AK64" s="207"/>
      <c r="AL64" s="157">
        <v>5955163.9299999997</v>
      </c>
      <c r="AM64" s="157"/>
      <c r="AN64" s="157"/>
      <c r="AO64" s="157"/>
      <c r="AP64" s="157"/>
      <c r="AQ64" s="157"/>
      <c r="AR64" s="157"/>
      <c r="AS64" s="157"/>
      <c r="AT64" s="157"/>
      <c r="AU64" s="207">
        <f t="shared" si="1"/>
        <v>0.44683032053333682</v>
      </c>
      <c r="AV64" s="207"/>
      <c r="AW64" s="207"/>
      <c r="AX64" s="207"/>
      <c r="AY64" s="207"/>
      <c r="AZ64" s="207"/>
      <c r="BA64" s="207"/>
      <c r="BB64" s="207"/>
      <c r="BC64" s="260">
        <v>3021010.29</v>
      </c>
      <c r="BD64" s="260"/>
      <c r="BE64" s="260"/>
      <c r="BF64" s="260"/>
      <c r="BG64" s="260"/>
      <c r="BH64" s="260"/>
      <c r="BI64" s="260"/>
      <c r="BJ64" s="261">
        <f t="shared" si="2"/>
        <v>0.22667369229165937</v>
      </c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262"/>
      <c r="CA64" s="263"/>
      <c r="CB64" s="263"/>
      <c r="CC64" s="263"/>
      <c r="CD64" s="263"/>
      <c r="CE64" s="263"/>
      <c r="CF64" s="263"/>
      <c r="CG64" s="263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261"/>
      <c r="CY64" s="261"/>
      <c r="CZ64" s="261"/>
      <c r="DA64" s="261"/>
      <c r="DB64" s="261"/>
      <c r="DC64" s="261"/>
      <c r="DD64" s="261"/>
      <c r="DE64" s="261"/>
      <c r="DF64" s="261"/>
      <c r="DG64" s="157"/>
      <c r="DH64" s="157"/>
      <c r="DI64" s="157"/>
      <c r="DJ64" s="157"/>
      <c r="DK64" s="157"/>
      <c r="DL64" s="157"/>
      <c r="DM64" s="157"/>
      <c r="DN64" s="157"/>
      <c r="DO64" s="157">
        <v>1707851.97</v>
      </c>
      <c r="DP64" s="157"/>
      <c r="DQ64" s="157"/>
      <c r="DR64" s="157"/>
      <c r="DS64" s="157"/>
      <c r="DT64" s="157"/>
      <c r="DU64" s="157"/>
      <c r="DV64" s="157"/>
      <c r="DW64" s="157"/>
      <c r="DX64" s="207">
        <f t="shared" si="3"/>
        <v>0.12814425465842563</v>
      </c>
      <c r="DY64" s="207"/>
      <c r="DZ64" s="207"/>
      <c r="EA64" s="207"/>
      <c r="EB64" s="207"/>
      <c r="EC64" s="207"/>
      <c r="ED64" s="207"/>
      <c r="EE64" s="207"/>
      <c r="EF64" s="263"/>
      <c r="EG64" s="263"/>
      <c r="EH64" s="263"/>
      <c r="EI64" s="263"/>
      <c r="EJ64" s="263"/>
      <c r="EK64" s="263"/>
      <c r="EL64" s="263"/>
      <c r="EM64" s="263"/>
      <c r="EN64" s="263"/>
      <c r="EO64" s="263"/>
      <c r="EP64" s="263"/>
      <c r="EQ64" s="263"/>
      <c r="ER64" s="263"/>
      <c r="ES64" s="263"/>
      <c r="ET64" s="263"/>
      <c r="EU64" s="263"/>
      <c r="EV64" s="263"/>
      <c r="EW64" s="263"/>
      <c r="EX64" s="263"/>
      <c r="EY64" s="263"/>
      <c r="EZ64" s="263"/>
      <c r="FA64" s="263"/>
      <c r="FB64" s="263"/>
      <c r="FC64" s="263"/>
      <c r="FD64" s="263"/>
      <c r="FE64" s="263"/>
      <c r="FF64" s="263"/>
      <c r="FG64" s="263"/>
      <c r="FH64" s="263"/>
      <c r="FI64" s="263"/>
      <c r="FJ64" s="263"/>
      <c r="FK64" s="263"/>
    </row>
    <row r="65" spans="1:167" s="62" customFormat="1" ht="34.9" customHeight="1" x14ac:dyDescent="0.2">
      <c r="A65" s="171" t="s">
        <v>1001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3"/>
      <c r="S65" s="151" t="s">
        <v>1033</v>
      </c>
      <c r="T65" s="151"/>
      <c r="U65" s="151"/>
      <c r="V65" s="151"/>
      <c r="W65" s="151"/>
      <c r="X65" s="152"/>
      <c r="Y65" s="261"/>
      <c r="Z65" s="157"/>
      <c r="AA65" s="157"/>
      <c r="AB65" s="157"/>
      <c r="AC65" s="157"/>
      <c r="AD65" s="157"/>
      <c r="AE65" s="157"/>
      <c r="AF65" s="207"/>
      <c r="AG65" s="207"/>
      <c r="AH65" s="207"/>
      <c r="AI65" s="207"/>
      <c r="AJ65" s="207"/>
      <c r="AK65" s="207"/>
      <c r="AL65" s="157"/>
      <c r="AM65" s="157"/>
      <c r="AN65" s="157"/>
      <c r="AO65" s="157"/>
      <c r="AP65" s="157"/>
      <c r="AQ65" s="157"/>
      <c r="AR65" s="157"/>
      <c r="AS65" s="157"/>
      <c r="AT65" s="157"/>
      <c r="AU65" s="207"/>
      <c r="AV65" s="207"/>
      <c r="AW65" s="207"/>
      <c r="AX65" s="207"/>
      <c r="AY65" s="207"/>
      <c r="AZ65" s="207"/>
      <c r="BA65" s="207"/>
      <c r="BB65" s="207"/>
      <c r="BC65" s="260"/>
      <c r="BD65" s="260"/>
      <c r="BE65" s="260"/>
      <c r="BF65" s="260"/>
      <c r="BG65" s="260"/>
      <c r="BH65" s="260"/>
      <c r="BI65" s="260"/>
      <c r="BJ65" s="261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262"/>
      <c r="CA65" s="263"/>
      <c r="CB65" s="263"/>
      <c r="CC65" s="263"/>
      <c r="CD65" s="263"/>
      <c r="CE65" s="263"/>
      <c r="CF65" s="263"/>
      <c r="CG65" s="263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261"/>
      <c r="CY65" s="261"/>
      <c r="CZ65" s="261"/>
      <c r="DA65" s="261"/>
      <c r="DB65" s="261"/>
      <c r="DC65" s="261"/>
      <c r="DD65" s="261"/>
      <c r="DE65" s="261"/>
      <c r="DF65" s="261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207"/>
      <c r="DY65" s="207"/>
      <c r="DZ65" s="207"/>
      <c r="EA65" s="207"/>
      <c r="EB65" s="207"/>
      <c r="EC65" s="207"/>
      <c r="ED65" s="207"/>
      <c r="EE65" s="207"/>
      <c r="EF65" s="263"/>
      <c r="EG65" s="263"/>
      <c r="EH65" s="263"/>
      <c r="EI65" s="263"/>
      <c r="EJ65" s="263"/>
      <c r="EK65" s="263"/>
      <c r="EL65" s="263"/>
      <c r="EM65" s="263"/>
      <c r="EN65" s="263"/>
      <c r="EO65" s="263"/>
      <c r="EP65" s="263"/>
      <c r="EQ65" s="263"/>
      <c r="ER65" s="263"/>
      <c r="ES65" s="263"/>
      <c r="ET65" s="263"/>
      <c r="EU65" s="263"/>
      <c r="EV65" s="263"/>
      <c r="EW65" s="263"/>
      <c r="EX65" s="263"/>
      <c r="EY65" s="263"/>
      <c r="EZ65" s="263"/>
      <c r="FA65" s="263"/>
      <c r="FB65" s="263"/>
      <c r="FC65" s="263"/>
      <c r="FD65" s="263"/>
      <c r="FE65" s="263"/>
      <c r="FF65" s="263"/>
      <c r="FG65" s="263"/>
      <c r="FH65" s="263"/>
      <c r="FI65" s="263"/>
      <c r="FJ65" s="263"/>
      <c r="FK65" s="263"/>
    </row>
    <row r="66" spans="1:167" s="62" customFormat="1" ht="34.9" customHeight="1" x14ac:dyDescent="0.2">
      <c r="A66" s="171" t="s">
        <v>1085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3"/>
      <c r="S66" s="151" t="s">
        <v>1034</v>
      </c>
      <c r="T66" s="151"/>
      <c r="U66" s="151"/>
      <c r="V66" s="151"/>
      <c r="W66" s="151"/>
      <c r="X66" s="152"/>
      <c r="Y66" s="261"/>
      <c r="Z66" s="157"/>
      <c r="AA66" s="157"/>
      <c r="AB66" s="157"/>
      <c r="AC66" s="157"/>
      <c r="AD66" s="157"/>
      <c r="AE66" s="157"/>
      <c r="AF66" s="207"/>
      <c r="AG66" s="207"/>
      <c r="AH66" s="207"/>
      <c r="AI66" s="207"/>
      <c r="AJ66" s="207"/>
      <c r="AK66" s="207"/>
      <c r="AL66" s="157"/>
      <c r="AM66" s="157"/>
      <c r="AN66" s="157"/>
      <c r="AO66" s="157"/>
      <c r="AP66" s="157"/>
      <c r="AQ66" s="157"/>
      <c r="AR66" s="157"/>
      <c r="AS66" s="157"/>
      <c r="AT66" s="157"/>
      <c r="AU66" s="207"/>
      <c r="AV66" s="207"/>
      <c r="AW66" s="207"/>
      <c r="AX66" s="207"/>
      <c r="AY66" s="207"/>
      <c r="AZ66" s="207"/>
      <c r="BA66" s="207"/>
      <c r="BB66" s="207"/>
      <c r="BC66" s="260"/>
      <c r="BD66" s="260"/>
      <c r="BE66" s="260"/>
      <c r="BF66" s="260"/>
      <c r="BG66" s="260"/>
      <c r="BH66" s="260"/>
      <c r="BI66" s="260"/>
      <c r="BJ66" s="261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262"/>
      <c r="CA66" s="263"/>
      <c r="CB66" s="263"/>
      <c r="CC66" s="263"/>
      <c r="CD66" s="263"/>
      <c r="CE66" s="263"/>
      <c r="CF66" s="263"/>
      <c r="CG66" s="263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261"/>
      <c r="CY66" s="261"/>
      <c r="CZ66" s="261"/>
      <c r="DA66" s="261"/>
      <c r="DB66" s="261"/>
      <c r="DC66" s="261"/>
      <c r="DD66" s="261"/>
      <c r="DE66" s="261"/>
      <c r="DF66" s="261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207"/>
      <c r="DY66" s="207"/>
      <c r="DZ66" s="207"/>
      <c r="EA66" s="207"/>
      <c r="EB66" s="207"/>
      <c r="EC66" s="207"/>
      <c r="ED66" s="207"/>
      <c r="EE66" s="207"/>
      <c r="EF66" s="263"/>
      <c r="EG66" s="263"/>
      <c r="EH66" s="263"/>
      <c r="EI66" s="263"/>
      <c r="EJ66" s="263"/>
      <c r="EK66" s="263"/>
      <c r="EL66" s="263"/>
      <c r="EM66" s="263"/>
      <c r="EN66" s="263"/>
      <c r="EO66" s="263"/>
      <c r="EP66" s="263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3"/>
      <c r="FE66" s="263"/>
      <c r="FF66" s="263"/>
      <c r="FG66" s="263"/>
      <c r="FH66" s="263"/>
      <c r="FI66" s="263"/>
      <c r="FJ66" s="263"/>
      <c r="FK66" s="263"/>
    </row>
    <row r="67" spans="1:167" s="62" customFormat="1" ht="42" customHeight="1" x14ac:dyDescent="0.2">
      <c r="A67" s="162" t="s">
        <v>1002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4"/>
      <c r="S67" s="151" t="s">
        <v>1039</v>
      </c>
      <c r="T67" s="151"/>
      <c r="U67" s="151"/>
      <c r="V67" s="151"/>
      <c r="W67" s="151"/>
      <c r="X67" s="152"/>
      <c r="Y67" s="261">
        <f t="shared" si="0"/>
        <v>98225.91</v>
      </c>
      <c r="Z67" s="157"/>
      <c r="AA67" s="157"/>
      <c r="AB67" s="157"/>
      <c r="AC67" s="157"/>
      <c r="AD67" s="157"/>
      <c r="AE67" s="157"/>
      <c r="AF67" s="207">
        <f>Y67/Y87</f>
        <v>1.0711644321578276E-3</v>
      </c>
      <c r="AG67" s="207"/>
      <c r="AH67" s="207"/>
      <c r="AI67" s="207"/>
      <c r="AJ67" s="207"/>
      <c r="AK67" s="207"/>
      <c r="AL67" s="157">
        <f>53372.38+40486.79</f>
        <v>93859.17</v>
      </c>
      <c r="AM67" s="157"/>
      <c r="AN67" s="157"/>
      <c r="AO67" s="157"/>
      <c r="AP67" s="157"/>
      <c r="AQ67" s="157"/>
      <c r="AR67" s="157"/>
      <c r="AS67" s="157"/>
      <c r="AT67" s="157"/>
      <c r="AU67" s="207">
        <f t="shared" si="1"/>
        <v>0.95554390893400731</v>
      </c>
      <c r="AV67" s="207"/>
      <c r="AW67" s="207"/>
      <c r="AX67" s="207"/>
      <c r="AY67" s="207"/>
      <c r="AZ67" s="207"/>
      <c r="BA67" s="207"/>
      <c r="BB67" s="207"/>
      <c r="BC67" s="260"/>
      <c r="BD67" s="260"/>
      <c r="BE67" s="260"/>
      <c r="BF67" s="260"/>
      <c r="BG67" s="260"/>
      <c r="BH67" s="260"/>
      <c r="BI67" s="260"/>
      <c r="BJ67" s="261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262"/>
      <c r="CA67" s="263"/>
      <c r="CB67" s="263"/>
      <c r="CC67" s="263"/>
      <c r="CD67" s="263"/>
      <c r="CE67" s="263"/>
      <c r="CF67" s="263"/>
      <c r="CG67" s="263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261"/>
      <c r="CY67" s="261"/>
      <c r="CZ67" s="261"/>
      <c r="DA67" s="261"/>
      <c r="DB67" s="261"/>
      <c r="DC67" s="261"/>
      <c r="DD67" s="261"/>
      <c r="DE67" s="261"/>
      <c r="DF67" s="261"/>
      <c r="DG67" s="157"/>
      <c r="DH67" s="157"/>
      <c r="DI67" s="157"/>
      <c r="DJ67" s="157"/>
      <c r="DK67" s="157"/>
      <c r="DL67" s="157"/>
      <c r="DM67" s="157"/>
      <c r="DN67" s="157"/>
      <c r="DO67" s="157">
        <v>4366.74</v>
      </c>
      <c r="DP67" s="157"/>
      <c r="DQ67" s="157"/>
      <c r="DR67" s="157"/>
      <c r="DS67" s="157"/>
      <c r="DT67" s="157"/>
      <c r="DU67" s="157"/>
      <c r="DV67" s="157"/>
      <c r="DW67" s="157"/>
      <c r="DX67" s="207">
        <f t="shared" si="3"/>
        <v>4.4456091065992666E-2</v>
      </c>
      <c r="DY67" s="207"/>
      <c r="DZ67" s="207"/>
      <c r="EA67" s="207"/>
      <c r="EB67" s="207"/>
      <c r="EC67" s="207"/>
      <c r="ED67" s="207"/>
      <c r="EE67" s="207"/>
      <c r="EF67" s="263"/>
      <c r="EG67" s="263"/>
      <c r="EH67" s="263"/>
      <c r="EI67" s="263"/>
      <c r="EJ67" s="263"/>
      <c r="EK67" s="263"/>
      <c r="EL67" s="263"/>
      <c r="EM67" s="263"/>
      <c r="EN67" s="263"/>
      <c r="EO67" s="263"/>
      <c r="EP67" s="263"/>
      <c r="EQ67" s="263"/>
      <c r="ER67" s="263"/>
      <c r="ES67" s="263"/>
      <c r="ET67" s="263"/>
      <c r="EU67" s="263"/>
      <c r="EV67" s="263"/>
      <c r="EW67" s="263"/>
      <c r="EX67" s="263"/>
      <c r="EY67" s="263"/>
      <c r="EZ67" s="263"/>
      <c r="FA67" s="263"/>
      <c r="FB67" s="263"/>
      <c r="FC67" s="263"/>
      <c r="FD67" s="263"/>
      <c r="FE67" s="263"/>
      <c r="FF67" s="263"/>
      <c r="FG67" s="263"/>
      <c r="FH67" s="263"/>
      <c r="FI67" s="263"/>
      <c r="FJ67" s="263"/>
      <c r="FK67" s="263"/>
    </row>
    <row r="68" spans="1:167" s="62" customFormat="1" ht="61.5" customHeight="1" x14ac:dyDescent="0.2">
      <c r="A68" s="162" t="s">
        <v>1003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4"/>
      <c r="S68" s="151" t="s">
        <v>1042</v>
      </c>
      <c r="T68" s="151"/>
      <c r="U68" s="151"/>
      <c r="V68" s="151"/>
      <c r="W68" s="151"/>
      <c r="X68" s="152"/>
      <c r="Y68" s="261">
        <f t="shared" si="0"/>
        <v>1427103.77</v>
      </c>
      <c r="Z68" s="157"/>
      <c r="AA68" s="157"/>
      <c r="AB68" s="157"/>
      <c r="AC68" s="157"/>
      <c r="AD68" s="157"/>
      <c r="AE68" s="157"/>
      <c r="AF68" s="207">
        <f>Y68/Y87</f>
        <v>1.5562724737519308E-2</v>
      </c>
      <c r="AG68" s="207"/>
      <c r="AH68" s="207"/>
      <c r="AI68" s="207"/>
      <c r="AJ68" s="207"/>
      <c r="AK68" s="207"/>
      <c r="AL68" s="157">
        <f>SUM(AL69:AT75)</f>
        <v>1425518</v>
      </c>
      <c r="AM68" s="157"/>
      <c r="AN68" s="157"/>
      <c r="AO68" s="157"/>
      <c r="AP68" s="157"/>
      <c r="AQ68" s="157"/>
      <c r="AR68" s="157"/>
      <c r="AS68" s="157"/>
      <c r="AT68" s="157"/>
      <c r="AU68" s="207">
        <f t="shared" si="1"/>
        <v>0.99888881941640439</v>
      </c>
      <c r="AV68" s="207"/>
      <c r="AW68" s="207"/>
      <c r="AX68" s="207"/>
      <c r="AY68" s="207"/>
      <c r="AZ68" s="207"/>
      <c r="BA68" s="207"/>
      <c r="BB68" s="207"/>
      <c r="BC68" s="260"/>
      <c r="BD68" s="260"/>
      <c r="BE68" s="260"/>
      <c r="BF68" s="260"/>
      <c r="BG68" s="260"/>
      <c r="BH68" s="260"/>
      <c r="BI68" s="260"/>
      <c r="BJ68" s="261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262"/>
      <c r="CA68" s="263"/>
      <c r="CB68" s="263"/>
      <c r="CC68" s="263"/>
      <c r="CD68" s="263"/>
      <c r="CE68" s="263"/>
      <c r="CF68" s="263"/>
      <c r="CG68" s="263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261"/>
      <c r="CY68" s="261"/>
      <c r="CZ68" s="261"/>
      <c r="DA68" s="261"/>
      <c r="DB68" s="261"/>
      <c r="DC68" s="261"/>
      <c r="DD68" s="261"/>
      <c r="DE68" s="261"/>
      <c r="DF68" s="261"/>
      <c r="DG68" s="157"/>
      <c r="DH68" s="157"/>
      <c r="DI68" s="157"/>
      <c r="DJ68" s="157"/>
      <c r="DK68" s="157"/>
      <c r="DL68" s="157"/>
      <c r="DM68" s="157"/>
      <c r="DN68" s="157"/>
      <c r="DO68" s="157">
        <f>SUM(DO69:DW75)</f>
        <v>1585.77</v>
      </c>
      <c r="DP68" s="157"/>
      <c r="DQ68" s="157"/>
      <c r="DR68" s="157"/>
      <c r="DS68" s="157"/>
      <c r="DT68" s="157"/>
      <c r="DU68" s="157"/>
      <c r="DV68" s="157"/>
      <c r="DW68" s="157"/>
      <c r="DX68" s="207">
        <f t="shared" si="3"/>
        <v>1.1111805835955432E-3</v>
      </c>
      <c r="DY68" s="207"/>
      <c r="DZ68" s="207"/>
      <c r="EA68" s="207"/>
      <c r="EB68" s="207"/>
      <c r="EC68" s="207"/>
      <c r="ED68" s="207"/>
      <c r="EE68" s="207"/>
      <c r="EF68" s="263"/>
      <c r="EG68" s="263"/>
      <c r="EH68" s="263"/>
      <c r="EI68" s="263"/>
      <c r="EJ68" s="263"/>
      <c r="EK68" s="263"/>
      <c r="EL68" s="263"/>
      <c r="EM68" s="263"/>
      <c r="EN68" s="263"/>
      <c r="EO68" s="263"/>
      <c r="EP68" s="263"/>
      <c r="EQ68" s="263"/>
      <c r="ER68" s="263"/>
      <c r="ES68" s="263"/>
      <c r="ET68" s="263"/>
      <c r="EU68" s="263"/>
      <c r="EV68" s="263"/>
      <c r="EW68" s="263"/>
      <c r="EX68" s="263"/>
      <c r="EY68" s="263"/>
      <c r="EZ68" s="263"/>
      <c r="FA68" s="263"/>
      <c r="FB68" s="263"/>
      <c r="FC68" s="263"/>
      <c r="FD68" s="263"/>
      <c r="FE68" s="263"/>
      <c r="FF68" s="263"/>
      <c r="FG68" s="263"/>
      <c r="FH68" s="263"/>
      <c r="FI68" s="263"/>
      <c r="FJ68" s="263"/>
      <c r="FK68" s="263"/>
    </row>
    <row r="69" spans="1:167" s="62" customFormat="1" ht="21" customHeight="1" x14ac:dyDescent="0.2">
      <c r="A69" s="159" t="s">
        <v>1086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1"/>
      <c r="S69" s="151" t="s">
        <v>1087</v>
      </c>
      <c r="T69" s="151"/>
      <c r="U69" s="151"/>
      <c r="V69" s="151"/>
      <c r="W69" s="151"/>
      <c r="X69" s="152"/>
      <c r="Y69" s="261"/>
      <c r="Z69" s="157"/>
      <c r="AA69" s="157"/>
      <c r="AB69" s="157"/>
      <c r="AC69" s="157"/>
      <c r="AD69" s="157"/>
      <c r="AE69" s="157"/>
      <c r="AF69" s="207"/>
      <c r="AG69" s="207"/>
      <c r="AH69" s="207"/>
      <c r="AI69" s="207"/>
      <c r="AJ69" s="207"/>
      <c r="AK69" s="207"/>
      <c r="AL69" s="157"/>
      <c r="AM69" s="157"/>
      <c r="AN69" s="157"/>
      <c r="AO69" s="157"/>
      <c r="AP69" s="157"/>
      <c r="AQ69" s="157"/>
      <c r="AR69" s="157"/>
      <c r="AS69" s="157"/>
      <c r="AT69" s="157"/>
      <c r="AU69" s="207"/>
      <c r="AV69" s="207"/>
      <c r="AW69" s="207"/>
      <c r="AX69" s="207"/>
      <c r="AY69" s="207"/>
      <c r="AZ69" s="207"/>
      <c r="BA69" s="207"/>
      <c r="BB69" s="207"/>
      <c r="BC69" s="260"/>
      <c r="BD69" s="260"/>
      <c r="BE69" s="260"/>
      <c r="BF69" s="260"/>
      <c r="BG69" s="260"/>
      <c r="BH69" s="260"/>
      <c r="BI69" s="260"/>
      <c r="BJ69" s="261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262"/>
      <c r="CA69" s="263"/>
      <c r="CB69" s="263"/>
      <c r="CC69" s="263"/>
      <c r="CD69" s="263"/>
      <c r="CE69" s="263"/>
      <c r="CF69" s="263"/>
      <c r="CG69" s="263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261"/>
      <c r="CY69" s="261"/>
      <c r="CZ69" s="261"/>
      <c r="DA69" s="261"/>
      <c r="DB69" s="261"/>
      <c r="DC69" s="261"/>
      <c r="DD69" s="261"/>
      <c r="DE69" s="261"/>
      <c r="DF69" s="261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207"/>
      <c r="DY69" s="207"/>
      <c r="DZ69" s="207"/>
      <c r="EA69" s="207"/>
      <c r="EB69" s="207"/>
      <c r="EC69" s="207"/>
      <c r="ED69" s="207"/>
      <c r="EE69" s="207"/>
      <c r="EF69" s="263"/>
      <c r="EG69" s="263"/>
      <c r="EH69" s="263"/>
      <c r="EI69" s="263"/>
      <c r="EJ69" s="263"/>
      <c r="EK69" s="263"/>
      <c r="EL69" s="263"/>
      <c r="EM69" s="263"/>
      <c r="EN69" s="263"/>
      <c r="EO69" s="263"/>
      <c r="EP69" s="263"/>
      <c r="EQ69" s="263"/>
      <c r="ER69" s="263"/>
      <c r="ES69" s="263"/>
      <c r="ET69" s="263"/>
      <c r="EU69" s="263"/>
      <c r="EV69" s="263"/>
      <c r="EW69" s="263"/>
      <c r="EX69" s="263"/>
      <c r="EY69" s="263"/>
      <c r="EZ69" s="263"/>
      <c r="FA69" s="263"/>
      <c r="FB69" s="263"/>
      <c r="FC69" s="263"/>
      <c r="FD69" s="263"/>
      <c r="FE69" s="263"/>
      <c r="FF69" s="263"/>
      <c r="FG69" s="263"/>
      <c r="FH69" s="263"/>
      <c r="FI69" s="263"/>
      <c r="FJ69" s="263"/>
      <c r="FK69" s="263"/>
    </row>
    <row r="70" spans="1:167" s="62" customFormat="1" ht="21" customHeight="1" x14ac:dyDescent="0.2">
      <c r="A70" s="159" t="s">
        <v>1004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1"/>
      <c r="S70" s="151" t="s">
        <v>1088</v>
      </c>
      <c r="T70" s="151"/>
      <c r="U70" s="151"/>
      <c r="V70" s="151"/>
      <c r="W70" s="151"/>
      <c r="X70" s="152"/>
      <c r="Y70" s="261"/>
      <c r="Z70" s="157"/>
      <c r="AA70" s="157"/>
      <c r="AB70" s="157"/>
      <c r="AC70" s="157"/>
      <c r="AD70" s="157"/>
      <c r="AE70" s="157"/>
      <c r="AF70" s="207"/>
      <c r="AG70" s="207"/>
      <c r="AH70" s="207"/>
      <c r="AI70" s="207"/>
      <c r="AJ70" s="207"/>
      <c r="AK70" s="207"/>
      <c r="AL70" s="157"/>
      <c r="AM70" s="157"/>
      <c r="AN70" s="157"/>
      <c r="AO70" s="157"/>
      <c r="AP70" s="157"/>
      <c r="AQ70" s="157"/>
      <c r="AR70" s="157"/>
      <c r="AS70" s="157"/>
      <c r="AT70" s="157"/>
      <c r="AU70" s="207"/>
      <c r="AV70" s="207"/>
      <c r="AW70" s="207"/>
      <c r="AX70" s="207"/>
      <c r="AY70" s="207"/>
      <c r="AZ70" s="207"/>
      <c r="BA70" s="207"/>
      <c r="BB70" s="207"/>
      <c r="BC70" s="260"/>
      <c r="BD70" s="260"/>
      <c r="BE70" s="260"/>
      <c r="BF70" s="260"/>
      <c r="BG70" s="260"/>
      <c r="BH70" s="260"/>
      <c r="BI70" s="260"/>
      <c r="BJ70" s="261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262"/>
      <c r="CA70" s="263"/>
      <c r="CB70" s="263"/>
      <c r="CC70" s="263"/>
      <c r="CD70" s="263"/>
      <c r="CE70" s="263"/>
      <c r="CF70" s="263"/>
      <c r="CG70" s="263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261"/>
      <c r="CY70" s="261"/>
      <c r="CZ70" s="261"/>
      <c r="DA70" s="261"/>
      <c r="DB70" s="261"/>
      <c r="DC70" s="261"/>
      <c r="DD70" s="261"/>
      <c r="DE70" s="261"/>
      <c r="DF70" s="261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207"/>
      <c r="DY70" s="207"/>
      <c r="DZ70" s="207"/>
      <c r="EA70" s="207"/>
      <c r="EB70" s="207"/>
      <c r="EC70" s="207"/>
      <c r="ED70" s="207"/>
      <c r="EE70" s="207"/>
      <c r="EF70" s="263"/>
      <c r="EG70" s="263"/>
      <c r="EH70" s="263"/>
      <c r="EI70" s="263"/>
      <c r="EJ70" s="263"/>
      <c r="EK70" s="263"/>
      <c r="EL70" s="263"/>
      <c r="EM70" s="263"/>
      <c r="EN70" s="263"/>
      <c r="EO70" s="263"/>
      <c r="EP70" s="263"/>
      <c r="EQ70" s="263"/>
      <c r="ER70" s="263"/>
      <c r="ES70" s="263"/>
      <c r="ET70" s="263"/>
      <c r="EU70" s="263"/>
      <c r="EV70" s="263"/>
      <c r="EW70" s="263"/>
      <c r="EX70" s="263"/>
      <c r="EY70" s="263"/>
      <c r="EZ70" s="263"/>
      <c r="FA70" s="263"/>
      <c r="FB70" s="263"/>
      <c r="FC70" s="263"/>
      <c r="FD70" s="263"/>
      <c r="FE70" s="263"/>
      <c r="FF70" s="263"/>
      <c r="FG70" s="263"/>
      <c r="FH70" s="263"/>
      <c r="FI70" s="263"/>
      <c r="FJ70" s="263"/>
      <c r="FK70" s="263"/>
    </row>
    <row r="71" spans="1:167" s="62" customFormat="1" ht="21" customHeight="1" x14ac:dyDescent="0.2">
      <c r="A71" s="159" t="s">
        <v>1005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1"/>
      <c r="S71" s="151" t="s">
        <v>1089</v>
      </c>
      <c r="T71" s="151"/>
      <c r="U71" s="151"/>
      <c r="V71" s="151"/>
      <c r="W71" s="151"/>
      <c r="X71" s="152"/>
      <c r="Y71" s="261">
        <f t="shared" si="0"/>
        <v>16224</v>
      </c>
      <c r="Z71" s="157"/>
      <c r="AA71" s="157"/>
      <c r="AB71" s="157"/>
      <c r="AC71" s="157"/>
      <c r="AD71" s="157"/>
      <c r="AE71" s="157"/>
      <c r="AF71" s="207">
        <f>Y71/Y87</f>
        <v>1.7692451764843509E-4</v>
      </c>
      <c r="AG71" s="207"/>
      <c r="AH71" s="207"/>
      <c r="AI71" s="207"/>
      <c r="AJ71" s="207"/>
      <c r="AK71" s="207"/>
      <c r="AL71" s="157">
        <v>16224</v>
      </c>
      <c r="AM71" s="157"/>
      <c r="AN71" s="157"/>
      <c r="AO71" s="157"/>
      <c r="AP71" s="157"/>
      <c r="AQ71" s="157"/>
      <c r="AR71" s="157"/>
      <c r="AS71" s="157"/>
      <c r="AT71" s="157"/>
      <c r="AU71" s="207">
        <f t="shared" si="1"/>
        <v>1</v>
      </c>
      <c r="AV71" s="207"/>
      <c r="AW71" s="207"/>
      <c r="AX71" s="207"/>
      <c r="AY71" s="207"/>
      <c r="AZ71" s="207"/>
      <c r="BA71" s="207"/>
      <c r="BB71" s="207"/>
      <c r="BC71" s="260"/>
      <c r="BD71" s="260"/>
      <c r="BE71" s="260"/>
      <c r="BF71" s="260"/>
      <c r="BG71" s="260"/>
      <c r="BH71" s="260"/>
      <c r="BI71" s="260"/>
      <c r="BJ71" s="261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262"/>
      <c r="CA71" s="263"/>
      <c r="CB71" s="263"/>
      <c r="CC71" s="263"/>
      <c r="CD71" s="263"/>
      <c r="CE71" s="263"/>
      <c r="CF71" s="263"/>
      <c r="CG71" s="263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261"/>
      <c r="CY71" s="261"/>
      <c r="CZ71" s="261"/>
      <c r="DA71" s="261"/>
      <c r="DB71" s="261"/>
      <c r="DC71" s="261"/>
      <c r="DD71" s="261"/>
      <c r="DE71" s="261"/>
      <c r="DF71" s="261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207"/>
      <c r="DY71" s="207"/>
      <c r="DZ71" s="207"/>
      <c r="EA71" s="207"/>
      <c r="EB71" s="207"/>
      <c r="EC71" s="207"/>
      <c r="ED71" s="207"/>
      <c r="EE71" s="207"/>
      <c r="EF71" s="263"/>
      <c r="EG71" s="263"/>
      <c r="EH71" s="263"/>
      <c r="EI71" s="263"/>
      <c r="EJ71" s="263"/>
      <c r="EK71" s="263"/>
      <c r="EL71" s="263"/>
      <c r="EM71" s="263"/>
      <c r="EN71" s="263"/>
      <c r="EO71" s="263"/>
      <c r="EP71" s="263"/>
      <c r="EQ71" s="263"/>
      <c r="ER71" s="263"/>
      <c r="ES71" s="263"/>
      <c r="ET71" s="263"/>
      <c r="EU71" s="263"/>
      <c r="EV71" s="263"/>
      <c r="EW71" s="263"/>
      <c r="EX71" s="263"/>
      <c r="EY71" s="263"/>
      <c r="EZ71" s="263"/>
      <c r="FA71" s="263"/>
      <c r="FB71" s="263"/>
      <c r="FC71" s="263"/>
      <c r="FD71" s="263"/>
      <c r="FE71" s="263"/>
      <c r="FF71" s="263"/>
      <c r="FG71" s="263"/>
      <c r="FH71" s="263"/>
      <c r="FI71" s="263"/>
      <c r="FJ71" s="263"/>
      <c r="FK71" s="263"/>
    </row>
    <row r="72" spans="1:167" s="62" customFormat="1" ht="21" customHeight="1" x14ac:dyDescent="0.2">
      <c r="A72" s="159" t="s">
        <v>1006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1"/>
      <c r="S72" s="151" t="s">
        <v>1090</v>
      </c>
      <c r="T72" s="151"/>
      <c r="U72" s="151"/>
      <c r="V72" s="151"/>
      <c r="W72" s="151"/>
      <c r="X72" s="152"/>
      <c r="Y72" s="261">
        <f t="shared" si="0"/>
        <v>1408444</v>
      </c>
      <c r="Z72" s="157"/>
      <c r="AA72" s="157"/>
      <c r="AB72" s="157"/>
      <c r="AC72" s="157"/>
      <c r="AD72" s="157"/>
      <c r="AE72" s="157"/>
      <c r="AF72" s="207">
        <f>Y72/Y87</f>
        <v>1.5359237878133168E-2</v>
      </c>
      <c r="AG72" s="207"/>
      <c r="AH72" s="207"/>
      <c r="AI72" s="207"/>
      <c r="AJ72" s="207"/>
      <c r="AK72" s="207"/>
      <c r="AL72" s="157">
        <v>1408444</v>
      </c>
      <c r="AM72" s="157"/>
      <c r="AN72" s="157"/>
      <c r="AO72" s="157"/>
      <c r="AP72" s="157"/>
      <c r="AQ72" s="157"/>
      <c r="AR72" s="157"/>
      <c r="AS72" s="157"/>
      <c r="AT72" s="157"/>
      <c r="AU72" s="207">
        <f t="shared" si="1"/>
        <v>1</v>
      </c>
      <c r="AV72" s="207"/>
      <c r="AW72" s="207"/>
      <c r="AX72" s="207"/>
      <c r="AY72" s="207"/>
      <c r="AZ72" s="207"/>
      <c r="BA72" s="207"/>
      <c r="BB72" s="207"/>
      <c r="BC72" s="260"/>
      <c r="BD72" s="260"/>
      <c r="BE72" s="260"/>
      <c r="BF72" s="260"/>
      <c r="BG72" s="260"/>
      <c r="BH72" s="260"/>
      <c r="BI72" s="260"/>
      <c r="BJ72" s="261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262"/>
      <c r="CA72" s="263"/>
      <c r="CB72" s="263"/>
      <c r="CC72" s="263"/>
      <c r="CD72" s="263"/>
      <c r="CE72" s="263"/>
      <c r="CF72" s="263"/>
      <c r="CG72" s="263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261"/>
      <c r="CY72" s="261"/>
      <c r="CZ72" s="261"/>
      <c r="DA72" s="261"/>
      <c r="DB72" s="261"/>
      <c r="DC72" s="261"/>
      <c r="DD72" s="261"/>
      <c r="DE72" s="261"/>
      <c r="DF72" s="261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207"/>
      <c r="DY72" s="207"/>
      <c r="DZ72" s="207"/>
      <c r="EA72" s="207"/>
      <c r="EB72" s="207"/>
      <c r="EC72" s="207"/>
      <c r="ED72" s="207"/>
      <c r="EE72" s="207"/>
      <c r="EF72" s="263"/>
      <c r="EG72" s="263"/>
      <c r="EH72" s="263"/>
      <c r="EI72" s="263"/>
      <c r="EJ72" s="263"/>
      <c r="EK72" s="263"/>
      <c r="EL72" s="263"/>
      <c r="EM72" s="263"/>
      <c r="EN72" s="263"/>
      <c r="EO72" s="263"/>
      <c r="EP72" s="263"/>
      <c r="EQ72" s="263"/>
      <c r="ER72" s="263"/>
      <c r="ES72" s="263"/>
      <c r="ET72" s="263"/>
      <c r="EU72" s="263"/>
      <c r="EV72" s="263"/>
      <c r="EW72" s="263"/>
      <c r="EX72" s="263"/>
      <c r="EY72" s="263"/>
      <c r="EZ72" s="263"/>
      <c r="FA72" s="263"/>
      <c r="FB72" s="263"/>
      <c r="FC72" s="263"/>
      <c r="FD72" s="263"/>
      <c r="FE72" s="263"/>
      <c r="FF72" s="263"/>
      <c r="FG72" s="263"/>
      <c r="FH72" s="263"/>
      <c r="FI72" s="263"/>
      <c r="FJ72" s="263"/>
      <c r="FK72" s="263"/>
    </row>
    <row r="73" spans="1:167" s="62" customFormat="1" ht="21" customHeight="1" x14ac:dyDescent="0.2">
      <c r="A73" s="159" t="s">
        <v>1007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1"/>
      <c r="S73" s="151" t="s">
        <v>1091</v>
      </c>
      <c r="T73" s="151"/>
      <c r="U73" s="151"/>
      <c r="V73" s="151"/>
      <c r="W73" s="151"/>
      <c r="X73" s="152"/>
      <c r="Y73" s="261"/>
      <c r="Z73" s="157"/>
      <c r="AA73" s="157"/>
      <c r="AB73" s="157"/>
      <c r="AC73" s="157"/>
      <c r="AD73" s="157"/>
      <c r="AE73" s="157"/>
      <c r="AF73" s="207"/>
      <c r="AG73" s="207"/>
      <c r="AH73" s="207"/>
      <c r="AI73" s="207"/>
      <c r="AJ73" s="207"/>
      <c r="AK73" s="207"/>
      <c r="AL73" s="157"/>
      <c r="AM73" s="157"/>
      <c r="AN73" s="157"/>
      <c r="AO73" s="157"/>
      <c r="AP73" s="157"/>
      <c r="AQ73" s="157"/>
      <c r="AR73" s="157"/>
      <c r="AS73" s="157"/>
      <c r="AT73" s="157"/>
      <c r="AU73" s="207"/>
      <c r="AV73" s="207"/>
      <c r="AW73" s="207"/>
      <c r="AX73" s="207"/>
      <c r="AY73" s="207"/>
      <c r="AZ73" s="207"/>
      <c r="BA73" s="207"/>
      <c r="BB73" s="207"/>
      <c r="BC73" s="260"/>
      <c r="BD73" s="260"/>
      <c r="BE73" s="260"/>
      <c r="BF73" s="260"/>
      <c r="BG73" s="260"/>
      <c r="BH73" s="260"/>
      <c r="BI73" s="260"/>
      <c r="BJ73" s="261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262"/>
      <c r="CA73" s="263"/>
      <c r="CB73" s="263"/>
      <c r="CC73" s="263"/>
      <c r="CD73" s="263"/>
      <c r="CE73" s="263"/>
      <c r="CF73" s="263"/>
      <c r="CG73" s="263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261"/>
      <c r="CY73" s="261"/>
      <c r="CZ73" s="261"/>
      <c r="DA73" s="261"/>
      <c r="DB73" s="261"/>
      <c r="DC73" s="261"/>
      <c r="DD73" s="261"/>
      <c r="DE73" s="261"/>
      <c r="DF73" s="261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207"/>
      <c r="DY73" s="207"/>
      <c r="DZ73" s="207"/>
      <c r="EA73" s="207"/>
      <c r="EB73" s="207"/>
      <c r="EC73" s="207"/>
      <c r="ED73" s="207"/>
      <c r="EE73" s="207"/>
      <c r="EF73" s="263"/>
      <c r="EG73" s="263"/>
      <c r="EH73" s="263"/>
      <c r="EI73" s="263"/>
      <c r="EJ73" s="263"/>
      <c r="EK73" s="263"/>
      <c r="EL73" s="263"/>
      <c r="EM73" s="263"/>
      <c r="EN73" s="263"/>
      <c r="EO73" s="263"/>
      <c r="EP73" s="263"/>
      <c r="EQ73" s="263"/>
      <c r="ER73" s="263"/>
      <c r="ES73" s="263"/>
      <c r="ET73" s="263"/>
      <c r="EU73" s="263"/>
      <c r="EV73" s="263"/>
      <c r="EW73" s="263"/>
      <c r="EX73" s="263"/>
      <c r="EY73" s="263"/>
      <c r="EZ73" s="263"/>
      <c r="FA73" s="263"/>
      <c r="FB73" s="263"/>
      <c r="FC73" s="263"/>
      <c r="FD73" s="263"/>
      <c r="FE73" s="263"/>
      <c r="FF73" s="263"/>
      <c r="FG73" s="263"/>
      <c r="FH73" s="263"/>
      <c r="FI73" s="263"/>
      <c r="FJ73" s="263"/>
      <c r="FK73" s="263"/>
    </row>
    <row r="74" spans="1:167" s="62" customFormat="1" ht="21" customHeight="1" x14ac:dyDescent="0.2">
      <c r="A74" s="159" t="s">
        <v>1008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1"/>
      <c r="S74" s="151" t="s">
        <v>1092</v>
      </c>
      <c r="T74" s="151"/>
      <c r="U74" s="151"/>
      <c r="V74" s="151"/>
      <c r="W74" s="151"/>
      <c r="X74" s="152"/>
      <c r="Y74" s="261"/>
      <c r="Z74" s="157"/>
      <c r="AA74" s="157"/>
      <c r="AB74" s="157"/>
      <c r="AC74" s="157"/>
      <c r="AD74" s="157"/>
      <c r="AE74" s="157"/>
      <c r="AF74" s="207"/>
      <c r="AG74" s="207"/>
      <c r="AH74" s="207"/>
      <c r="AI74" s="207"/>
      <c r="AJ74" s="207"/>
      <c r="AK74" s="207"/>
      <c r="AL74" s="157"/>
      <c r="AM74" s="157"/>
      <c r="AN74" s="157"/>
      <c r="AO74" s="157"/>
      <c r="AP74" s="157"/>
      <c r="AQ74" s="157"/>
      <c r="AR74" s="157"/>
      <c r="AS74" s="157"/>
      <c r="AT74" s="157"/>
      <c r="AU74" s="207"/>
      <c r="AV74" s="207"/>
      <c r="AW74" s="207"/>
      <c r="AX74" s="207"/>
      <c r="AY74" s="207"/>
      <c r="AZ74" s="207"/>
      <c r="BA74" s="207"/>
      <c r="BB74" s="207"/>
      <c r="BC74" s="260"/>
      <c r="BD74" s="260"/>
      <c r="BE74" s="260"/>
      <c r="BF74" s="260"/>
      <c r="BG74" s="260"/>
      <c r="BH74" s="260"/>
      <c r="BI74" s="260"/>
      <c r="BJ74" s="261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262"/>
      <c r="CA74" s="263"/>
      <c r="CB74" s="263"/>
      <c r="CC74" s="263"/>
      <c r="CD74" s="263"/>
      <c r="CE74" s="263"/>
      <c r="CF74" s="263"/>
      <c r="CG74" s="263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261"/>
      <c r="CY74" s="261"/>
      <c r="CZ74" s="261"/>
      <c r="DA74" s="261"/>
      <c r="DB74" s="261"/>
      <c r="DC74" s="261"/>
      <c r="DD74" s="261"/>
      <c r="DE74" s="261"/>
      <c r="DF74" s="261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207"/>
      <c r="DY74" s="207"/>
      <c r="DZ74" s="207"/>
      <c r="EA74" s="207"/>
      <c r="EB74" s="207"/>
      <c r="EC74" s="207"/>
      <c r="ED74" s="207"/>
      <c r="EE74" s="207"/>
      <c r="EF74" s="263"/>
      <c r="EG74" s="263"/>
      <c r="EH74" s="263"/>
      <c r="EI74" s="263"/>
      <c r="EJ74" s="263"/>
      <c r="EK74" s="263"/>
      <c r="EL74" s="263"/>
      <c r="EM74" s="263"/>
      <c r="EN74" s="263"/>
      <c r="EO74" s="263"/>
      <c r="EP74" s="263"/>
      <c r="EQ74" s="263"/>
      <c r="ER74" s="263"/>
      <c r="ES74" s="263"/>
      <c r="ET74" s="263"/>
      <c r="EU74" s="263"/>
      <c r="EV74" s="263"/>
      <c r="EW74" s="263"/>
      <c r="EX74" s="263"/>
      <c r="EY74" s="263"/>
      <c r="EZ74" s="263"/>
      <c r="FA74" s="263"/>
      <c r="FB74" s="263"/>
      <c r="FC74" s="263"/>
      <c r="FD74" s="263"/>
      <c r="FE74" s="263"/>
      <c r="FF74" s="263"/>
      <c r="FG74" s="263"/>
      <c r="FH74" s="263"/>
      <c r="FI74" s="263"/>
      <c r="FJ74" s="263"/>
      <c r="FK74" s="263"/>
    </row>
    <row r="75" spans="1:167" s="62" customFormat="1" ht="21" customHeight="1" x14ac:dyDescent="0.2">
      <c r="A75" s="159" t="s">
        <v>1009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1"/>
      <c r="S75" s="151" t="s">
        <v>1093</v>
      </c>
      <c r="T75" s="151"/>
      <c r="U75" s="151"/>
      <c r="V75" s="151"/>
      <c r="W75" s="151"/>
      <c r="X75" s="152"/>
      <c r="Y75" s="270">
        <f t="shared" si="0"/>
        <v>2435.77</v>
      </c>
      <c r="Z75" s="271"/>
      <c r="AA75" s="271"/>
      <c r="AB75" s="271"/>
      <c r="AC75" s="271"/>
      <c r="AD75" s="271"/>
      <c r="AE75" s="272"/>
      <c r="AF75" s="264">
        <f>Y75/Y87</f>
        <v>2.6562341737705172E-5</v>
      </c>
      <c r="AG75" s="265"/>
      <c r="AH75" s="265"/>
      <c r="AI75" s="265"/>
      <c r="AJ75" s="265"/>
      <c r="AK75" s="266"/>
      <c r="AL75" s="273">
        <v>850</v>
      </c>
      <c r="AM75" s="271"/>
      <c r="AN75" s="271"/>
      <c r="AO75" s="271"/>
      <c r="AP75" s="271"/>
      <c r="AQ75" s="271"/>
      <c r="AR75" s="271"/>
      <c r="AS75" s="271"/>
      <c r="AT75" s="272"/>
      <c r="AU75" s="264">
        <f t="shared" si="1"/>
        <v>0.34896562483321497</v>
      </c>
      <c r="AV75" s="265"/>
      <c r="AW75" s="265"/>
      <c r="AX75" s="265"/>
      <c r="AY75" s="265"/>
      <c r="AZ75" s="265"/>
      <c r="BA75" s="265"/>
      <c r="BB75" s="266"/>
      <c r="BC75" s="267"/>
      <c r="BD75" s="268"/>
      <c r="BE75" s="268"/>
      <c r="BF75" s="268"/>
      <c r="BG75" s="268"/>
      <c r="BH75" s="268"/>
      <c r="BI75" s="269"/>
      <c r="BJ75" s="270"/>
      <c r="BK75" s="271"/>
      <c r="BL75" s="271"/>
      <c r="BM75" s="271"/>
      <c r="BN75" s="271"/>
      <c r="BO75" s="271"/>
      <c r="BP75" s="271"/>
      <c r="BQ75" s="272"/>
      <c r="BR75" s="273"/>
      <c r="BS75" s="271"/>
      <c r="BT75" s="271"/>
      <c r="BU75" s="271"/>
      <c r="BV75" s="271"/>
      <c r="BW75" s="271"/>
      <c r="BX75" s="271"/>
      <c r="BY75" s="272"/>
      <c r="BZ75" s="274"/>
      <c r="CA75" s="275"/>
      <c r="CB75" s="275"/>
      <c r="CC75" s="275"/>
      <c r="CD75" s="275"/>
      <c r="CE75" s="275"/>
      <c r="CF75" s="275"/>
      <c r="CG75" s="276"/>
      <c r="CH75" s="273"/>
      <c r="CI75" s="271"/>
      <c r="CJ75" s="271"/>
      <c r="CK75" s="271"/>
      <c r="CL75" s="271"/>
      <c r="CM75" s="271"/>
      <c r="CN75" s="271"/>
      <c r="CO75" s="272"/>
      <c r="CP75" s="273"/>
      <c r="CQ75" s="271"/>
      <c r="CR75" s="271"/>
      <c r="CS75" s="271"/>
      <c r="CT75" s="271"/>
      <c r="CU75" s="271"/>
      <c r="CV75" s="271"/>
      <c r="CW75" s="272"/>
      <c r="CX75" s="270"/>
      <c r="CY75" s="279"/>
      <c r="CZ75" s="279"/>
      <c r="DA75" s="279"/>
      <c r="DB75" s="279"/>
      <c r="DC75" s="279"/>
      <c r="DD75" s="279"/>
      <c r="DE75" s="279"/>
      <c r="DF75" s="280"/>
      <c r="DG75" s="273"/>
      <c r="DH75" s="271"/>
      <c r="DI75" s="271"/>
      <c r="DJ75" s="271"/>
      <c r="DK75" s="271"/>
      <c r="DL75" s="271"/>
      <c r="DM75" s="271"/>
      <c r="DN75" s="272"/>
      <c r="DO75" s="273">
        <v>1585.77</v>
      </c>
      <c r="DP75" s="271"/>
      <c r="DQ75" s="271"/>
      <c r="DR75" s="271"/>
      <c r="DS75" s="271"/>
      <c r="DT75" s="271"/>
      <c r="DU75" s="271"/>
      <c r="DV75" s="271"/>
      <c r="DW75" s="272"/>
      <c r="DX75" s="264">
        <f t="shared" si="3"/>
        <v>0.65103437516678508</v>
      </c>
      <c r="DY75" s="265"/>
      <c r="DZ75" s="265"/>
      <c r="EA75" s="265"/>
      <c r="EB75" s="265"/>
      <c r="EC75" s="265"/>
      <c r="ED75" s="265"/>
      <c r="EE75" s="266"/>
      <c r="EF75" s="277"/>
      <c r="EG75" s="275"/>
      <c r="EH75" s="275"/>
      <c r="EI75" s="275"/>
      <c r="EJ75" s="275"/>
      <c r="EK75" s="275"/>
      <c r="EL75" s="275"/>
      <c r="EM75" s="276"/>
      <c r="EN75" s="277"/>
      <c r="EO75" s="275"/>
      <c r="EP75" s="275"/>
      <c r="EQ75" s="275"/>
      <c r="ER75" s="275"/>
      <c r="ES75" s="275"/>
      <c r="ET75" s="275"/>
      <c r="EU75" s="276"/>
      <c r="EV75" s="277"/>
      <c r="EW75" s="275"/>
      <c r="EX75" s="275"/>
      <c r="EY75" s="275"/>
      <c r="EZ75" s="275"/>
      <c r="FA75" s="275"/>
      <c r="FB75" s="275"/>
      <c r="FC75" s="276"/>
      <c r="FD75" s="277"/>
      <c r="FE75" s="275"/>
      <c r="FF75" s="275"/>
      <c r="FG75" s="275"/>
      <c r="FH75" s="275"/>
      <c r="FI75" s="275"/>
      <c r="FJ75" s="275"/>
      <c r="FK75" s="278"/>
    </row>
    <row r="76" spans="1:167" s="67" customFormat="1" ht="8.25" x14ac:dyDescent="0.15">
      <c r="A76" s="220" t="s">
        <v>1028</v>
      </c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2"/>
      <c r="S76" s="221" t="s">
        <v>789</v>
      </c>
      <c r="T76" s="221"/>
      <c r="U76" s="221"/>
      <c r="V76" s="221"/>
      <c r="W76" s="221"/>
      <c r="X76" s="222"/>
      <c r="Y76" s="220" t="s">
        <v>988</v>
      </c>
      <c r="Z76" s="221"/>
      <c r="AA76" s="221"/>
      <c r="AB76" s="221"/>
      <c r="AC76" s="221"/>
      <c r="AD76" s="221"/>
      <c r="AE76" s="222"/>
      <c r="AF76" s="220" t="s">
        <v>989</v>
      </c>
      <c r="AG76" s="221"/>
      <c r="AH76" s="221"/>
      <c r="AI76" s="221"/>
      <c r="AJ76" s="221"/>
      <c r="AK76" s="222"/>
      <c r="AL76" s="229" t="s">
        <v>990</v>
      </c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230"/>
      <c r="CX76" s="230"/>
      <c r="CY76" s="230"/>
      <c r="CZ76" s="230"/>
      <c r="DA76" s="230"/>
      <c r="DB76" s="230"/>
      <c r="DC76" s="230"/>
      <c r="DD76" s="230"/>
      <c r="DE76" s="230"/>
      <c r="DF76" s="230"/>
      <c r="DG76" s="230"/>
      <c r="DH76" s="230"/>
      <c r="DI76" s="230"/>
      <c r="DJ76" s="230"/>
      <c r="DK76" s="230"/>
      <c r="DL76" s="230"/>
      <c r="DM76" s="230"/>
      <c r="DN76" s="230"/>
      <c r="DO76" s="230"/>
      <c r="DP76" s="230"/>
      <c r="DQ76" s="230"/>
      <c r="DR76" s="230"/>
      <c r="DS76" s="230"/>
      <c r="DT76" s="230"/>
      <c r="DU76" s="230"/>
      <c r="DV76" s="230"/>
      <c r="DW76" s="230"/>
      <c r="DX76" s="230"/>
      <c r="DY76" s="230"/>
      <c r="DZ76" s="230"/>
      <c r="EA76" s="230"/>
      <c r="EB76" s="230"/>
      <c r="EC76" s="230"/>
      <c r="ED76" s="230"/>
      <c r="EE76" s="230"/>
      <c r="EF76" s="230"/>
      <c r="EG76" s="230"/>
      <c r="EH76" s="230"/>
      <c r="EI76" s="230"/>
      <c r="EJ76" s="230"/>
      <c r="EK76" s="230"/>
      <c r="EL76" s="230"/>
      <c r="EM76" s="230"/>
      <c r="EN76" s="230"/>
      <c r="EO76" s="230"/>
      <c r="EP76" s="230"/>
      <c r="EQ76" s="230"/>
      <c r="ER76" s="230"/>
      <c r="ES76" s="230"/>
      <c r="ET76" s="230"/>
      <c r="EU76" s="230"/>
      <c r="EV76" s="230"/>
      <c r="EW76" s="230"/>
      <c r="EX76" s="230"/>
      <c r="EY76" s="230"/>
      <c r="EZ76" s="230"/>
      <c r="FA76" s="230"/>
      <c r="FB76" s="230"/>
      <c r="FC76" s="230"/>
      <c r="FD76" s="230"/>
      <c r="FE76" s="230"/>
      <c r="FF76" s="230"/>
      <c r="FG76" s="230"/>
      <c r="FH76" s="230"/>
      <c r="FI76" s="230"/>
      <c r="FJ76" s="230"/>
      <c r="FK76" s="230"/>
    </row>
    <row r="77" spans="1:167" s="67" customFormat="1" ht="8.25" x14ac:dyDescent="0.2">
      <c r="A77" s="223"/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5"/>
      <c r="S77" s="224"/>
      <c r="T77" s="224"/>
      <c r="U77" s="224"/>
      <c r="V77" s="224"/>
      <c r="W77" s="224"/>
      <c r="X77" s="225"/>
      <c r="Y77" s="223"/>
      <c r="Z77" s="224"/>
      <c r="AA77" s="224"/>
      <c r="AB77" s="224"/>
      <c r="AC77" s="224"/>
      <c r="AD77" s="224"/>
      <c r="AE77" s="225"/>
      <c r="AF77" s="223"/>
      <c r="AG77" s="224"/>
      <c r="AH77" s="224"/>
      <c r="AI77" s="224"/>
      <c r="AJ77" s="224"/>
      <c r="AK77" s="225"/>
      <c r="AL77" s="232" t="s">
        <v>1071</v>
      </c>
      <c r="AM77" s="233"/>
      <c r="AN77" s="233"/>
      <c r="AO77" s="233"/>
      <c r="AP77" s="233"/>
      <c r="AQ77" s="233"/>
      <c r="AR77" s="233"/>
      <c r="AS77" s="233"/>
      <c r="AT77" s="234"/>
      <c r="AU77" s="220" t="s">
        <v>1072</v>
      </c>
      <c r="AV77" s="221"/>
      <c r="AW77" s="221"/>
      <c r="AX77" s="221"/>
      <c r="AY77" s="221"/>
      <c r="AZ77" s="221"/>
      <c r="BA77" s="221"/>
      <c r="BB77" s="222"/>
      <c r="BC77" s="220" t="s">
        <v>1073</v>
      </c>
      <c r="BD77" s="221"/>
      <c r="BE77" s="221"/>
      <c r="BF77" s="221"/>
      <c r="BG77" s="221"/>
      <c r="BH77" s="221"/>
      <c r="BI77" s="222"/>
      <c r="BJ77" s="220" t="s">
        <v>1072</v>
      </c>
      <c r="BK77" s="221"/>
      <c r="BL77" s="221"/>
      <c r="BM77" s="221"/>
      <c r="BN77" s="221"/>
      <c r="BO77" s="221"/>
      <c r="BP77" s="221"/>
      <c r="BQ77" s="222"/>
      <c r="BR77" s="241" t="s">
        <v>991</v>
      </c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3"/>
      <c r="CX77" s="220" t="s">
        <v>269</v>
      </c>
      <c r="CY77" s="221"/>
      <c r="CZ77" s="221"/>
      <c r="DA77" s="221"/>
      <c r="DB77" s="221"/>
      <c r="DC77" s="221"/>
      <c r="DD77" s="221"/>
      <c r="DE77" s="221"/>
      <c r="DF77" s="222"/>
      <c r="DG77" s="220" t="s">
        <v>1072</v>
      </c>
      <c r="DH77" s="221"/>
      <c r="DI77" s="221"/>
      <c r="DJ77" s="221"/>
      <c r="DK77" s="221"/>
      <c r="DL77" s="221"/>
      <c r="DM77" s="221"/>
      <c r="DN77" s="222"/>
      <c r="DO77" s="232" t="s">
        <v>992</v>
      </c>
      <c r="DP77" s="233"/>
      <c r="DQ77" s="233"/>
      <c r="DR77" s="233"/>
      <c r="DS77" s="233"/>
      <c r="DT77" s="233"/>
      <c r="DU77" s="233"/>
      <c r="DV77" s="233"/>
      <c r="DW77" s="234"/>
      <c r="DX77" s="220" t="s">
        <v>1072</v>
      </c>
      <c r="DY77" s="221"/>
      <c r="DZ77" s="221"/>
      <c r="EA77" s="221"/>
      <c r="EB77" s="221"/>
      <c r="EC77" s="221"/>
      <c r="ED77" s="221"/>
      <c r="EE77" s="222"/>
      <c r="EF77" s="244" t="s">
        <v>103</v>
      </c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6"/>
    </row>
    <row r="78" spans="1:167" s="67" customFormat="1" ht="8.25" x14ac:dyDescent="0.2">
      <c r="A78" s="223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5"/>
      <c r="S78" s="224"/>
      <c r="T78" s="224"/>
      <c r="U78" s="224"/>
      <c r="V78" s="224"/>
      <c r="W78" s="224"/>
      <c r="X78" s="225"/>
      <c r="Y78" s="223"/>
      <c r="Z78" s="224"/>
      <c r="AA78" s="224"/>
      <c r="AB78" s="224"/>
      <c r="AC78" s="224"/>
      <c r="AD78" s="224"/>
      <c r="AE78" s="225"/>
      <c r="AF78" s="223"/>
      <c r="AG78" s="224"/>
      <c r="AH78" s="224"/>
      <c r="AI78" s="224"/>
      <c r="AJ78" s="224"/>
      <c r="AK78" s="225"/>
      <c r="AL78" s="235"/>
      <c r="AM78" s="236"/>
      <c r="AN78" s="236"/>
      <c r="AO78" s="236"/>
      <c r="AP78" s="236"/>
      <c r="AQ78" s="236"/>
      <c r="AR78" s="236"/>
      <c r="AS78" s="236"/>
      <c r="AT78" s="237"/>
      <c r="AU78" s="223"/>
      <c r="AV78" s="224"/>
      <c r="AW78" s="224"/>
      <c r="AX78" s="224"/>
      <c r="AY78" s="224"/>
      <c r="AZ78" s="224"/>
      <c r="BA78" s="224"/>
      <c r="BB78" s="225"/>
      <c r="BC78" s="223"/>
      <c r="BD78" s="224"/>
      <c r="BE78" s="224"/>
      <c r="BF78" s="224"/>
      <c r="BG78" s="224"/>
      <c r="BH78" s="224"/>
      <c r="BI78" s="225"/>
      <c r="BJ78" s="223"/>
      <c r="BK78" s="224"/>
      <c r="BL78" s="224"/>
      <c r="BM78" s="224"/>
      <c r="BN78" s="224"/>
      <c r="BO78" s="224"/>
      <c r="BP78" s="224"/>
      <c r="BQ78" s="225"/>
      <c r="BR78" s="241" t="s">
        <v>97</v>
      </c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3"/>
      <c r="CX78" s="223"/>
      <c r="CY78" s="224"/>
      <c r="CZ78" s="224"/>
      <c r="DA78" s="224"/>
      <c r="DB78" s="224"/>
      <c r="DC78" s="224"/>
      <c r="DD78" s="224"/>
      <c r="DE78" s="224"/>
      <c r="DF78" s="225"/>
      <c r="DG78" s="223"/>
      <c r="DH78" s="224"/>
      <c r="DI78" s="224"/>
      <c r="DJ78" s="224"/>
      <c r="DK78" s="224"/>
      <c r="DL78" s="224"/>
      <c r="DM78" s="224"/>
      <c r="DN78" s="225"/>
      <c r="DO78" s="235"/>
      <c r="DP78" s="236"/>
      <c r="DQ78" s="236"/>
      <c r="DR78" s="236"/>
      <c r="DS78" s="236"/>
      <c r="DT78" s="236"/>
      <c r="DU78" s="236"/>
      <c r="DV78" s="236"/>
      <c r="DW78" s="237"/>
      <c r="DX78" s="223"/>
      <c r="DY78" s="224"/>
      <c r="DZ78" s="224"/>
      <c r="EA78" s="224"/>
      <c r="EB78" s="224"/>
      <c r="EC78" s="224"/>
      <c r="ED78" s="224"/>
      <c r="EE78" s="225"/>
      <c r="EF78" s="232" t="s">
        <v>994</v>
      </c>
      <c r="EG78" s="233"/>
      <c r="EH78" s="233"/>
      <c r="EI78" s="233"/>
      <c r="EJ78" s="233"/>
      <c r="EK78" s="233"/>
      <c r="EL78" s="233"/>
      <c r="EM78" s="234"/>
      <c r="EN78" s="232" t="s">
        <v>1072</v>
      </c>
      <c r="EO78" s="233"/>
      <c r="EP78" s="233"/>
      <c r="EQ78" s="233"/>
      <c r="ER78" s="233"/>
      <c r="ES78" s="233"/>
      <c r="ET78" s="233"/>
      <c r="EU78" s="234"/>
      <c r="EV78" s="232" t="s">
        <v>1074</v>
      </c>
      <c r="EW78" s="233"/>
      <c r="EX78" s="233"/>
      <c r="EY78" s="233"/>
      <c r="EZ78" s="233"/>
      <c r="FA78" s="233"/>
      <c r="FB78" s="233"/>
      <c r="FC78" s="234"/>
      <c r="FD78" s="232" t="s">
        <v>1072</v>
      </c>
      <c r="FE78" s="233"/>
      <c r="FF78" s="233"/>
      <c r="FG78" s="233"/>
      <c r="FH78" s="233"/>
      <c r="FI78" s="233"/>
      <c r="FJ78" s="233"/>
      <c r="FK78" s="234"/>
    </row>
    <row r="79" spans="1:167" s="67" customFormat="1" ht="82.9" customHeight="1" x14ac:dyDescent="0.2">
      <c r="A79" s="226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8"/>
      <c r="S79" s="227"/>
      <c r="T79" s="227"/>
      <c r="U79" s="227"/>
      <c r="V79" s="227"/>
      <c r="W79" s="227"/>
      <c r="X79" s="228"/>
      <c r="Y79" s="226"/>
      <c r="Z79" s="227"/>
      <c r="AA79" s="227"/>
      <c r="AB79" s="227"/>
      <c r="AC79" s="227"/>
      <c r="AD79" s="227"/>
      <c r="AE79" s="228"/>
      <c r="AF79" s="226"/>
      <c r="AG79" s="227"/>
      <c r="AH79" s="227"/>
      <c r="AI79" s="227"/>
      <c r="AJ79" s="227"/>
      <c r="AK79" s="228"/>
      <c r="AL79" s="238"/>
      <c r="AM79" s="239"/>
      <c r="AN79" s="239"/>
      <c r="AO79" s="239"/>
      <c r="AP79" s="239"/>
      <c r="AQ79" s="239"/>
      <c r="AR79" s="239"/>
      <c r="AS79" s="239"/>
      <c r="AT79" s="240"/>
      <c r="AU79" s="226"/>
      <c r="AV79" s="227"/>
      <c r="AW79" s="227"/>
      <c r="AX79" s="227"/>
      <c r="AY79" s="227"/>
      <c r="AZ79" s="227"/>
      <c r="BA79" s="227"/>
      <c r="BB79" s="228"/>
      <c r="BC79" s="226"/>
      <c r="BD79" s="227"/>
      <c r="BE79" s="227"/>
      <c r="BF79" s="227"/>
      <c r="BG79" s="227"/>
      <c r="BH79" s="227"/>
      <c r="BI79" s="228"/>
      <c r="BJ79" s="226"/>
      <c r="BK79" s="227"/>
      <c r="BL79" s="227"/>
      <c r="BM79" s="227"/>
      <c r="BN79" s="227"/>
      <c r="BO79" s="227"/>
      <c r="BP79" s="227"/>
      <c r="BQ79" s="228"/>
      <c r="BR79" s="247" t="s">
        <v>993</v>
      </c>
      <c r="BS79" s="248"/>
      <c r="BT79" s="248"/>
      <c r="BU79" s="248"/>
      <c r="BV79" s="248"/>
      <c r="BW79" s="248"/>
      <c r="BX79" s="248"/>
      <c r="BY79" s="249"/>
      <c r="BZ79" s="250" t="s">
        <v>1072</v>
      </c>
      <c r="CA79" s="251"/>
      <c r="CB79" s="251"/>
      <c r="CC79" s="251"/>
      <c r="CD79" s="251"/>
      <c r="CE79" s="251"/>
      <c r="CF79" s="251"/>
      <c r="CG79" s="252"/>
      <c r="CH79" s="250" t="s">
        <v>1075</v>
      </c>
      <c r="CI79" s="251"/>
      <c r="CJ79" s="251"/>
      <c r="CK79" s="251"/>
      <c r="CL79" s="251"/>
      <c r="CM79" s="251"/>
      <c r="CN79" s="251"/>
      <c r="CO79" s="252"/>
      <c r="CP79" s="250" t="s">
        <v>1072</v>
      </c>
      <c r="CQ79" s="251"/>
      <c r="CR79" s="251"/>
      <c r="CS79" s="251"/>
      <c r="CT79" s="251"/>
      <c r="CU79" s="251"/>
      <c r="CV79" s="251"/>
      <c r="CW79" s="252"/>
      <c r="CX79" s="226"/>
      <c r="CY79" s="227"/>
      <c r="CZ79" s="227"/>
      <c r="DA79" s="227"/>
      <c r="DB79" s="227"/>
      <c r="DC79" s="227"/>
      <c r="DD79" s="227"/>
      <c r="DE79" s="227"/>
      <c r="DF79" s="228"/>
      <c r="DG79" s="226"/>
      <c r="DH79" s="227"/>
      <c r="DI79" s="227"/>
      <c r="DJ79" s="227"/>
      <c r="DK79" s="227"/>
      <c r="DL79" s="227"/>
      <c r="DM79" s="227"/>
      <c r="DN79" s="228"/>
      <c r="DO79" s="238"/>
      <c r="DP79" s="239"/>
      <c r="DQ79" s="239"/>
      <c r="DR79" s="239"/>
      <c r="DS79" s="239"/>
      <c r="DT79" s="239"/>
      <c r="DU79" s="239"/>
      <c r="DV79" s="239"/>
      <c r="DW79" s="240"/>
      <c r="DX79" s="226"/>
      <c r="DY79" s="227"/>
      <c r="DZ79" s="227"/>
      <c r="EA79" s="227"/>
      <c r="EB79" s="227"/>
      <c r="EC79" s="227"/>
      <c r="ED79" s="227"/>
      <c r="EE79" s="228"/>
      <c r="EF79" s="238"/>
      <c r="EG79" s="239"/>
      <c r="EH79" s="239"/>
      <c r="EI79" s="239"/>
      <c r="EJ79" s="239"/>
      <c r="EK79" s="239"/>
      <c r="EL79" s="239"/>
      <c r="EM79" s="240"/>
      <c r="EN79" s="238"/>
      <c r="EO79" s="239"/>
      <c r="EP79" s="239"/>
      <c r="EQ79" s="239"/>
      <c r="ER79" s="239"/>
      <c r="ES79" s="239"/>
      <c r="ET79" s="239"/>
      <c r="EU79" s="240"/>
      <c r="EV79" s="238"/>
      <c r="EW79" s="239"/>
      <c r="EX79" s="239"/>
      <c r="EY79" s="239"/>
      <c r="EZ79" s="239"/>
      <c r="FA79" s="239"/>
      <c r="FB79" s="239"/>
      <c r="FC79" s="240"/>
      <c r="FD79" s="238"/>
      <c r="FE79" s="239"/>
      <c r="FF79" s="239"/>
      <c r="FG79" s="239"/>
      <c r="FH79" s="239"/>
      <c r="FI79" s="239"/>
      <c r="FJ79" s="239"/>
      <c r="FK79" s="240"/>
    </row>
    <row r="80" spans="1:167" s="61" customFormat="1" ht="11.25" thickBot="1" x14ac:dyDescent="0.25">
      <c r="A80" s="168">
        <v>1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70"/>
      <c r="S80" s="202">
        <v>2</v>
      </c>
      <c r="T80" s="202"/>
      <c r="U80" s="202"/>
      <c r="V80" s="202"/>
      <c r="W80" s="202"/>
      <c r="X80" s="203"/>
      <c r="Y80" s="253">
        <v>3</v>
      </c>
      <c r="Z80" s="202"/>
      <c r="AA80" s="202"/>
      <c r="AB80" s="202"/>
      <c r="AC80" s="202"/>
      <c r="AD80" s="202"/>
      <c r="AE80" s="203"/>
      <c r="AF80" s="253">
        <v>4</v>
      </c>
      <c r="AG80" s="202"/>
      <c r="AH80" s="202"/>
      <c r="AI80" s="202"/>
      <c r="AJ80" s="202"/>
      <c r="AK80" s="203"/>
      <c r="AL80" s="254">
        <v>5</v>
      </c>
      <c r="AM80" s="255"/>
      <c r="AN80" s="255"/>
      <c r="AO80" s="255"/>
      <c r="AP80" s="255"/>
      <c r="AQ80" s="255"/>
      <c r="AR80" s="255"/>
      <c r="AS80" s="255"/>
      <c r="AT80" s="256"/>
      <c r="AU80" s="253">
        <v>6</v>
      </c>
      <c r="AV80" s="202"/>
      <c r="AW80" s="202"/>
      <c r="AX80" s="202"/>
      <c r="AY80" s="202"/>
      <c r="AZ80" s="202"/>
      <c r="BA80" s="202"/>
      <c r="BB80" s="203"/>
      <c r="BC80" s="253">
        <v>7</v>
      </c>
      <c r="BD80" s="202"/>
      <c r="BE80" s="202"/>
      <c r="BF80" s="202"/>
      <c r="BG80" s="202"/>
      <c r="BH80" s="202"/>
      <c r="BI80" s="203"/>
      <c r="BJ80" s="253">
        <v>8</v>
      </c>
      <c r="BK80" s="202"/>
      <c r="BL80" s="202"/>
      <c r="BM80" s="202"/>
      <c r="BN80" s="202"/>
      <c r="BO80" s="202"/>
      <c r="BP80" s="202"/>
      <c r="BQ80" s="203"/>
      <c r="BR80" s="253">
        <v>9</v>
      </c>
      <c r="BS80" s="202"/>
      <c r="BT80" s="202"/>
      <c r="BU80" s="202"/>
      <c r="BV80" s="202"/>
      <c r="BW80" s="202"/>
      <c r="BX80" s="202"/>
      <c r="BY80" s="203"/>
      <c r="BZ80" s="253">
        <v>10</v>
      </c>
      <c r="CA80" s="202"/>
      <c r="CB80" s="202"/>
      <c r="CC80" s="202"/>
      <c r="CD80" s="202"/>
      <c r="CE80" s="202"/>
      <c r="CF80" s="202"/>
      <c r="CG80" s="203"/>
      <c r="CH80" s="253">
        <v>11</v>
      </c>
      <c r="CI80" s="202"/>
      <c r="CJ80" s="202"/>
      <c r="CK80" s="202"/>
      <c r="CL80" s="202"/>
      <c r="CM80" s="202"/>
      <c r="CN80" s="202"/>
      <c r="CO80" s="203"/>
      <c r="CP80" s="253">
        <v>12</v>
      </c>
      <c r="CQ80" s="202"/>
      <c r="CR80" s="202"/>
      <c r="CS80" s="202"/>
      <c r="CT80" s="202"/>
      <c r="CU80" s="202"/>
      <c r="CV80" s="202"/>
      <c r="CW80" s="203"/>
      <c r="CX80" s="253">
        <v>13</v>
      </c>
      <c r="CY80" s="202"/>
      <c r="CZ80" s="202"/>
      <c r="DA80" s="202"/>
      <c r="DB80" s="202"/>
      <c r="DC80" s="202"/>
      <c r="DD80" s="202"/>
      <c r="DE80" s="202"/>
      <c r="DF80" s="203"/>
      <c r="DG80" s="253">
        <v>14</v>
      </c>
      <c r="DH80" s="202"/>
      <c r="DI80" s="202"/>
      <c r="DJ80" s="202"/>
      <c r="DK80" s="202"/>
      <c r="DL80" s="202"/>
      <c r="DM80" s="202"/>
      <c r="DN80" s="203"/>
      <c r="DO80" s="254">
        <v>15</v>
      </c>
      <c r="DP80" s="255"/>
      <c r="DQ80" s="255"/>
      <c r="DR80" s="255"/>
      <c r="DS80" s="255"/>
      <c r="DT80" s="255"/>
      <c r="DU80" s="255"/>
      <c r="DV80" s="255"/>
      <c r="DW80" s="256"/>
      <c r="DX80" s="253">
        <v>16</v>
      </c>
      <c r="DY80" s="202"/>
      <c r="DZ80" s="202"/>
      <c r="EA80" s="202"/>
      <c r="EB80" s="202"/>
      <c r="EC80" s="202"/>
      <c r="ED80" s="202"/>
      <c r="EE80" s="203"/>
      <c r="EF80" s="257">
        <v>17</v>
      </c>
      <c r="EG80" s="258"/>
      <c r="EH80" s="258"/>
      <c r="EI80" s="258"/>
      <c r="EJ80" s="258"/>
      <c r="EK80" s="258"/>
      <c r="EL80" s="258"/>
      <c r="EM80" s="259"/>
      <c r="EN80" s="257">
        <v>18</v>
      </c>
      <c r="EO80" s="258"/>
      <c r="EP80" s="258"/>
      <c r="EQ80" s="258"/>
      <c r="ER80" s="258"/>
      <c r="ES80" s="258"/>
      <c r="ET80" s="258"/>
      <c r="EU80" s="259"/>
      <c r="EV80" s="257">
        <v>19</v>
      </c>
      <c r="EW80" s="258"/>
      <c r="EX80" s="258"/>
      <c r="EY80" s="258"/>
      <c r="EZ80" s="258"/>
      <c r="FA80" s="258"/>
      <c r="FB80" s="258"/>
      <c r="FC80" s="259"/>
      <c r="FD80" s="257">
        <v>20</v>
      </c>
      <c r="FE80" s="258"/>
      <c r="FF80" s="258"/>
      <c r="FG80" s="258"/>
      <c r="FH80" s="258"/>
      <c r="FI80" s="258"/>
      <c r="FJ80" s="258"/>
      <c r="FK80" s="259"/>
    </row>
    <row r="81" spans="1:167" s="62" customFormat="1" ht="28.15" customHeight="1" x14ac:dyDescent="0.2">
      <c r="A81" s="171" t="s">
        <v>1010</v>
      </c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3"/>
      <c r="S81" s="196" t="s">
        <v>1044</v>
      </c>
      <c r="T81" s="196"/>
      <c r="U81" s="196"/>
      <c r="V81" s="196"/>
      <c r="W81" s="196"/>
      <c r="X81" s="197"/>
      <c r="Y81" s="287">
        <f>AL81+BC81+BR81+CX81+DO81+EF81</f>
        <v>0</v>
      </c>
      <c r="Z81" s="282"/>
      <c r="AA81" s="282"/>
      <c r="AB81" s="282"/>
      <c r="AC81" s="282"/>
      <c r="AD81" s="282"/>
      <c r="AE81" s="283"/>
      <c r="AF81" s="281"/>
      <c r="AG81" s="282"/>
      <c r="AH81" s="282"/>
      <c r="AI81" s="282"/>
      <c r="AJ81" s="282"/>
      <c r="AK81" s="283"/>
      <c r="AL81" s="281"/>
      <c r="AM81" s="282"/>
      <c r="AN81" s="282"/>
      <c r="AO81" s="282"/>
      <c r="AP81" s="282"/>
      <c r="AQ81" s="282"/>
      <c r="AR81" s="282"/>
      <c r="AS81" s="282"/>
      <c r="AT81" s="283"/>
      <c r="AU81" s="281"/>
      <c r="AV81" s="282"/>
      <c r="AW81" s="282"/>
      <c r="AX81" s="282"/>
      <c r="AY81" s="282"/>
      <c r="AZ81" s="282"/>
      <c r="BA81" s="282"/>
      <c r="BB81" s="283"/>
      <c r="BC81" s="284"/>
      <c r="BD81" s="285"/>
      <c r="BE81" s="285"/>
      <c r="BF81" s="285"/>
      <c r="BG81" s="285"/>
      <c r="BH81" s="285"/>
      <c r="BI81" s="286"/>
      <c r="BJ81" s="281"/>
      <c r="BK81" s="282"/>
      <c r="BL81" s="282"/>
      <c r="BM81" s="282"/>
      <c r="BN81" s="282"/>
      <c r="BO81" s="282"/>
      <c r="BP81" s="282"/>
      <c r="BQ81" s="283"/>
      <c r="BR81" s="281"/>
      <c r="BS81" s="282"/>
      <c r="BT81" s="282"/>
      <c r="BU81" s="282"/>
      <c r="BV81" s="282"/>
      <c r="BW81" s="282"/>
      <c r="BX81" s="282"/>
      <c r="BY81" s="283"/>
      <c r="BZ81" s="284"/>
      <c r="CA81" s="285"/>
      <c r="CB81" s="285"/>
      <c r="CC81" s="285"/>
      <c r="CD81" s="285"/>
      <c r="CE81" s="285"/>
      <c r="CF81" s="285"/>
      <c r="CG81" s="286"/>
      <c r="CH81" s="281"/>
      <c r="CI81" s="282"/>
      <c r="CJ81" s="282"/>
      <c r="CK81" s="282"/>
      <c r="CL81" s="282"/>
      <c r="CM81" s="282"/>
      <c r="CN81" s="282"/>
      <c r="CO81" s="283"/>
      <c r="CP81" s="281"/>
      <c r="CQ81" s="282"/>
      <c r="CR81" s="282"/>
      <c r="CS81" s="282"/>
      <c r="CT81" s="282"/>
      <c r="CU81" s="282"/>
      <c r="CV81" s="282"/>
      <c r="CW81" s="283"/>
      <c r="CX81" s="287"/>
      <c r="CY81" s="196"/>
      <c r="CZ81" s="196"/>
      <c r="DA81" s="196"/>
      <c r="DB81" s="196"/>
      <c r="DC81" s="196"/>
      <c r="DD81" s="196"/>
      <c r="DE81" s="196"/>
      <c r="DF81" s="197"/>
      <c r="DG81" s="281"/>
      <c r="DH81" s="282"/>
      <c r="DI81" s="282"/>
      <c r="DJ81" s="282"/>
      <c r="DK81" s="282"/>
      <c r="DL81" s="282"/>
      <c r="DM81" s="282"/>
      <c r="DN81" s="283"/>
      <c r="DO81" s="281"/>
      <c r="DP81" s="282"/>
      <c r="DQ81" s="282"/>
      <c r="DR81" s="282"/>
      <c r="DS81" s="282"/>
      <c r="DT81" s="282"/>
      <c r="DU81" s="282"/>
      <c r="DV81" s="282"/>
      <c r="DW81" s="283"/>
      <c r="DX81" s="281"/>
      <c r="DY81" s="282"/>
      <c r="DZ81" s="282"/>
      <c r="EA81" s="282"/>
      <c r="EB81" s="282"/>
      <c r="EC81" s="282"/>
      <c r="ED81" s="282"/>
      <c r="EE81" s="283"/>
      <c r="EF81" s="277"/>
      <c r="EG81" s="275"/>
      <c r="EH81" s="275"/>
      <c r="EI81" s="275"/>
      <c r="EJ81" s="275"/>
      <c r="EK81" s="275"/>
      <c r="EL81" s="275"/>
      <c r="EM81" s="276"/>
      <c r="EN81" s="277"/>
      <c r="EO81" s="275"/>
      <c r="EP81" s="275"/>
      <c r="EQ81" s="275"/>
      <c r="ER81" s="275"/>
      <c r="ES81" s="275"/>
      <c r="ET81" s="275"/>
      <c r="EU81" s="276"/>
      <c r="EV81" s="277"/>
      <c r="EW81" s="275"/>
      <c r="EX81" s="275"/>
      <c r="EY81" s="275"/>
      <c r="EZ81" s="275"/>
      <c r="FA81" s="275"/>
      <c r="FB81" s="275"/>
      <c r="FC81" s="276"/>
      <c r="FD81" s="277"/>
      <c r="FE81" s="275"/>
      <c r="FF81" s="275"/>
      <c r="FG81" s="275"/>
      <c r="FH81" s="275"/>
      <c r="FI81" s="275"/>
      <c r="FJ81" s="275"/>
      <c r="FK81" s="278"/>
    </row>
    <row r="82" spans="1:167" s="62" customFormat="1" ht="28.15" customHeight="1" x14ac:dyDescent="0.2">
      <c r="A82" s="291" t="s">
        <v>1094</v>
      </c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3"/>
      <c r="S82" s="151" t="s">
        <v>1046</v>
      </c>
      <c r="T82" s="151"/>
      <c r="U82" s="151"/>
      <c r="V82" s="151"/>
      <c r="W82" s="151"/>
      <c r="X82" s="152"/>
      <c r="Y82" s="153"/>
      <c r="Z82" s="154"/>
      <c r="AA82" s="154"/>
      <c r="AB82" s="154"/>
      <c r="AC82" s="154"/>
      <c r="AD82" s="154"/>
      <c r="AE82" s="155"/>
      <c r="AF82" s="153"/>
      <c r="AG82" s="154"/>
      <c r="AH82" s="154"/>
      <c r="AI82" s="154"/>
      <c r="AJ82" s="154"/>
      <c r="AK82" s="155"/>
      <c r="AL82" s="153"/>
      <c r="AM82" s="154"/>
      <c r="AN82" s="154"/>
      <c r="AO82" s="154"/>
      <c r="AP82" s="154"/>
      <c r="AQ82" s="154"/>
      <c r="AR82" s="154"/>
      <c r="AS82" s="154"/>
      <c r="AT82" s="155"/>
      <c r="AU82" s="153"/>
      <c r="AV82" s="154"/>
      <c r="AW82" s="154"/>
      <c r="AX82" s="154"/>
      <c r="AY82" s="154"/>
      <c r="AZ82" s="154"/>
      <c r="BA82" s="154"/>
      <c r="BB82" s="155"/>
      <c r="BC82" s="288"/>
      <c r="BD82" s="289"/>
      <c r="BE82" s="289"/>
      <c r="BF82" s="289"/>
      <c r="BG82" s="289"/>
      <c r="BH82" s="289"/>
      <c r="BI82" s="290"/>
      <c r="BJ82" s="153"/>
      <c r="BK82" s="154"/>
      <c r="BL82" s="154"/>
      <c r="BM82" s="154"/>
      <c r="BN82" s="154"/>
      <c r="BO82" s="154"/>
      <c r="BP82" s="154"/>
      <c r="BQ82" s="155"/>
      <c r="BR82" s="153"/>
      <c r="BS82" s="154"/>
      <c r="BT82" s="154"/>
      <c r="BU82" s="154"/>
      <c r="BV82" s="154"/>
      <c r="BW82" s="154"/>
      <c r="BX82" s="154"/>
      <c r="BY82" s="155"/>
      <c r="BZ82" s="288"/>
      <c r="CA82" s="289"/>
      <c r="CB82" s="289"/>
      <c r="CC82" s="289"/>
      <c r="CD82" s="289"/>
      <c r="CE82" s="289"/>
      <c r="CF82" s="289"/>
      <c r="CG82" s="290"/>
      <c r="CH82" s="153"/>
      <c r="CI82" s="154"/>
      <c r="CJ82" s="154"/>
      <c r="CK82" s="154"/>
      <c r="CL82" s="154"/>
      <c r="CM82" s="154"/>
      <c r="CN82" s="154"/>
      <c r="CO82" s="155"/>
      <c r="CP82" s="153"/>
      <c r="CQ82" s="154"/>
      <c r="CR82" s="154"/>
      <c r="CS82" s="154"/>
      <c r="CT82" s="154"/>
      <c r="CU82" s="154"/>
      <c r="CV82" s="154"/>
      <c r="CW82" s="155"/>
      <c r="CX82" s="295"/>
      <c r="CY82" s="151"/>
      <c r="CZ82" s="151"/>
      <c r="DA82" s="151"/>
      <c r="DB82" s="151"/>
      <c r="DC82" s="151"/>
      <c r="DD82" s="151"/>
      <c r="DE82" s="151"/>
      <c r="DF82" s="152"/>
      <c r="DG82" s="153"/>
      <c r="DH82" s="154"/>
      <c r="DI82" s="154"/>
      <c r="DJ82" s="154"/>
      <c r="DK82" s="154"/>
      <c r="DL82" s="154"/>
      <c r="DM82" s="154"/>
      <c r="DN82" s="155"/>
      <c r="DO82" s="153"/>
      <c r="DP82" s="154"/>
      <c r="DQ82" s="154"/>
      <c r="DR82" s="154"/>
      <c r="DS82" s="154"/>
      <c r="DT82" s="154"/>
      <c r="DU82" s="154"/>
      <c r="DV82" s="154"/>
      <c r="DW82" s="155"/>
      <c r="DX82" s="153"/>
      <c r="DY82" s="154"/>
      <c r="DZ82" s="154"/>
      <c r="EA82" s="154"/>
      <c r="EB82" s="154"/>
      <c r="EC82" s="154"/>
      <c r="ED82" s="154"/>
      <c r="EE82" s="155"/>
      <c r="EF82" s="288"/>
      <c r="EG82" s="289"/>
      <c r="EH82" s="289"/>
      <c r="EI82" s="289"/>
      <c r="EJ82" s="289"/>
      <c r="EK82" s="289"/>
      <c r="EL82" s="289"/>
      <c r="EM82" s="290"/>
      <c r="EN82" s="288"/>
      <c r="EO82" s="289"/>
      <c r="EP82" s="289"/>
      <c r="EQ82" s="289"/>
      <c r="ER82" s="289"/>
      <c r="ES82" s="289"/>
      <c r="ET82" s="289"/>
      <c r="EU82" s="290"/>
      <c r="EV82" s="288"/>
      <c r="EW82" s="289"/>
      <c r="EX82" s="289"/>
      <c r="EY82" s="289"/>
      <c r="EZ82" s="289"/>
      <c r="FA82" s="289"/>
      <c r="FB82" s="289"/>
      <c r="FC82" s="290"/>
      <c r="FD82" s="288"/>
      <c r="FE82" s="289"/>
      <c r="FF82" s="289"/>
      <c r="FG82" s="289"/>
      <c r="FH82" s="289"/>
      <c r="FI82" s="289"/>
      <c r="FJ82" s="289"/>
      <c r="FK82" s="294"/>
    </row>
    <row r="83" spans="1:167" s="62" customFormat="1" ht="28.15" customHeight="1" x14ac:dyDescent="0.2">
      <c r="A83" s="291" t="s">
        <v>1011</v>
      </c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3"/>
      <c r="S83" s="151" t="s">
        <v>1048</v>
      </c>
      <c r="T83" s="151"/>
      <c r="U83" s="151"/>
      <c r="V83" s="151"/>
      <c r="W83" s="151"/>
      <c r="X83" s="152"/>
      <c r="Y83" s="153"/>
      <c r="Z83" s="154"/>
      <c r="AA83" s="154"/>
      <c r="AB83" s="154"/>
      <c r="AC83" s="154"/>
      <c r="AD83" s="154"/>
      <c r="AE83" s="155"/>
      <c r="AF83" s="153"/>
      <c r="AG83" s="154"/>
      <c r="AH83" s="154"/>
      <c r="AI83" s="154"/>
      <c r="AJ83" s="154"/>
      <c r="AK83" s="155"/>
      <c r="AL83" s="153"/>
      <c r="AM83" s="154"/>
      <c r="AN83" s="154"/>
      <c r="AO83" s="154"/>
      <c r="AP83" s="154"/>
      <c r="AQ83" s="154"/>
      <c r="AR83" s="154"/>
      <c r="AS83" s="154"/>
      <c r="AT83" s="155"/>
      <c r="AU83" s="153"/>
      <c r="AV83" s="154"/>
      <c r="AW83" s="154"/>
      <c r="AX83" s="154"/>
      <c r="AY83" s="154"/>
      <c r="AZ83" s="154"/>
      <c r="BA83" s="154"/>
      <c r="BB83" s="155"/>
      <c r="BC83" s="288"/>
      <c r="BD83" s="289"/>
      <c r="BE83" s="289"/>
      <c r="BF83" s="289"/>
      <c r="BG83" s="289"/>
      <c r="BH83" s="289"/>
      <c r="BI83" s="290"/>
      <c r="BJ83" s="153"/>
      <c r="BK83" s="154"/>
      <c r="BL83" s="154"/>
      <c r="BM83" s="154"/>
      <c r="BN83" s="154"/>
      <c r="BO83" s="154"/>
      <c r="BP83" s="154"/>
      <c r="BQ83" s="155"/>
      <c r="BR83" s="153"/>
      <c r="BS83" s="154"/>
      <c r="BT83" s="154"/>
      <c r="BU83" s="154"/>
      <c r="BV83" s="154"/>
      <c r="BW83" s="154"/>
      <c r="BX83" s="154"/>
      <c r="BY83" s="155"/>
      <c r="BZ83" s="288"/>
      <c r="CA83" s="289"/>
      <c r="CB83" s="289"/>
      <c r="CC83" s="289"/>
      <c r="CD83" s="289"/>
      <c r="CE83" s="289"/>
      <c r="CF83" s="289"/>
      <c r="CG83" s="290"/>
      <c r="CH83" s="153"/>
      <c r="CI83" s="154"/>
      <c r="CJ83" s="154"/>
      <c r="CK83" s="154"/>
      <c r="CL83" s="154"/>
      <c r="CM83" s="154"/>
      <c r="CN83" s="154"/>
      <c r="CO83" s="155"/>
      <c r="CP83" s="153"/>
      <c r="CQ83" s="154"/>
      <c r="CR83" s="154"/>
      <c r="CS83" s="154"/>
      <c r="CT83" s="154"/>
      <c r="CU83" s="154"/>
      <c r="CV83" s="154"/>
      <c r="CW83" s="155"/>
      <c r="CX83" s="295"/>
      <c r="CY83" s="151"/>
      <c r="CZ83" s="151"/>
      <c r="DA83" s="151"/>
      <c r="DB83" s="151"/>
      <c r="DC83" s="151"/>
      <c r="DD83" s="151"/>
      <c r="DE83" s="151"/>
      <c r="DF83" s="152"/>
      <c r="DG83" s="153"/>
      <c r="DH83" s="154"/>
      <c r="DI83" s="154"/>
      <c r="DJ83" s="154"/>
      <c r="DK83" s="154"/>
      <c r="DL83" s="154"/>
      <c r="DM83" s="154"/>
      <c r="DN83" s="155"/>
      <c r="DO83" s="153"/>
      <c r="DP83" s="154"/>
      <c r="DQ83" s="154"/>
      <c r="DR83" s="154"/>
      <c r="DS83" s="154"/>
      <c r="DT83" s="154"/>
      <c r="DU83" s="154"/>
      <c r="DV83" s="154"/>
      <c r="DW83" s="155"/>
      <c r="DX83" s="153"/>
      <c r="DY83" s="154"/>
      <c r="DZ83" s="154"/>
      <c r="EA83" s="154"/>
      <c r="EB83" s="154"/>
      <c r="EC83" s="154"/>
      <c r="ED83" s="154"/>
      <c r="EE83" s="155"/>
      <c r="EF83" s="288"/>
      <c r="EG83" s="289"/>
      <c r="EH83" s="289"/>
      <c r="EI83" s="289"/>
      <c r="EJ83" s="289"/>
      <c r="EK83" s="289"/>
      <c r="EL83" s="289"/>
      <c r="EM83" s="290"/>
      <c r="EN83" s="288"/>
      <c r="EO83" s="289"/>
      <c r="EP83" s="289"/>
      <c r="EQ83" s="289"/>
      <c r="ER83" s="289"/>
      <c r="ES83" s="289"/>
      <c r="ET83" s="289"/>
      <c r="EU83" s="290"/>
      <c r="EV83" s="288"/>
      <c r="EW83" s="289"/>
      <c r="EX83" s="289"/>
      <c r="EY83" s="289"/>
      <c r="EZ83" s="289"/>
      <c r="FA83" s="289"/>
      <c r="FB83" s="289"/>
      <c r="FC83" s="290"/>
      <c r="FD83" s="288"/>
      <c r="FE83" s="289"/>
      <c r="FF83" s="289"/>
      <c r="FG83" s="289"/>
      <c r="FH83" s="289"/>
      <c r="FI83" s="289"/>
      <c r="FJ83" s="289"/>
      <c r="FK83" s="294"/>
    </row>
    <row r="84" spans="1:167" s="62" customFormat="1" ht="28.15" customHeight="1" x14ac:dyDescent="0.2">
      <c r="A84" s="162" t="s">
        <v>1012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  <c r="S84" s="151" t="s">
        <v>1057</v>
      </c>
      <c r="T84" s="151"/>
      <c r="U84" s="151"/>
      <c r="V84" s="151"/>
      <c r="W84" s="151"/>
      <c r="X84" s="152"/>
      <c r="Y84" s="153"/>
      <c r="Z84" s="154"/>
      <c r="AA84" s="154"/>
      <c r="AB84" s="154"/>
      <c r="AC84" s="154"/>
      <c r="AD84" s="154"/>
      <c r="AE84" s="155"/>
      <c r="AF84" s="153"/>
      <c r="AG84" s="154"/>
      <c r="AH84" s="154"/>
      <c r="AI84" s="154"/>
      <c r="AJ84" s="154"/>
      <c r="AK84" s="155"/>
      <c r="AL84" s="153"/>
      <c r="AM84" s="154"/>
      <c r="AN84" s="154"/>
      <c r="AO84" s="154"/>
      <c r="AP84" s="154"/>
      <c r="AQ84" s="154"/>
      <c r="AR84" s="154"/>
      <c r="AS84" s="154"/>
      <c r="AT84" s="155"/>
      <c r="AU84" s="153"/>
      <c r="AV84" s="154"/>
      <c r="AW84" s="154"/>
      <c r="AX84" s="154"/>
      <c r="AY84" s="154"/>
      <c r="AZ84" s="154"/>
      <c r="BA84" s="154"/>
      <c r="BB84" s="155"/>
      <c r="BC84" s="288"/>
      <c r="BD84" s="289"/>
      <c r="BE84" s="289"/>
      <c r="BF84" s="289"/>
      <c r="BG84" s="289"/>
      <c r="BH84" s="289"/>
      <c r="BI84" s="290"/>
      <c r="BJ84" s="153"/>
      <c r="BK84" s="154"/>
      <c r="BL84" s="154"/>
      <c r="BM84" s="154"/>
      <c r="BN84" s="154"/>
      <c r="BO84" s="154"/>
      <c r="BP84" s="154"/>
      <c r="BQ84" s="155"/>
      <c r="BR84" s="153"/>
      <c r="BS84" s="154"/>
      <c r="BT84" s="154"/>
      <c r="BU84" s="154"/>
      <c r="BV84" s="154"/>
      <c r="BW84" s="154"/>
      <c r="BX84" s="154"/>
      <c r="BY84" s="155"/>
      <c r="BZ84" s="288"/>
      <c r="CA84" s="289"/>
      <c r="CB84" s="289"/>
      <c r="CC84" s="289"/>
      <c r="CD84" s="289"/>
      <c r="CE84" s="289"/>
      <c r="CF84" s="289"/>
      <c r="CG84" s="290"/>
      <c r="CH84" s="153"/>
      <c r="CI84" s="154"/>
      <c r="CJ84" s="154"/>
      <c r="CK84" s="154"/>
      <c r="CL84" s="154"/>
      <c r="CM84" s="154"/>
      <c r="CN84" s="154"/>
      <c r="CO84" s="155"/>
      <c r="CP84" s="153"/>
      <c r="CQ84" s="154"/>
      <c r="CR84" s="154"/>
      <c r="CS84" s="154"/>
      <c r="CT84" s="154"/>
      <c r="CU84" s="154"/>
      <c r="CV84" s="154"/>
      <c r="CW84" s="155"/>
      <c r="CX84" s="295"/>
      <c r="CY84" s="151"/>
      <c r="CZ84" s="151"/>
      <c r="DA84" s="151"/>
      <c r="DB84" s="151"/>
      <c r="DC84" s="151"/>
      <c r="DD84" s="151"/>
      <c r="DE84" s="151"/>
      <c r="DF84" s="152"/>
      <c r="DG84" s="153"/>
      <c r="DH84" s="154"/>
      <c r="DI84" s="154"/>
      <c r="DJ84" s="154"/>
      <c r="DK84" s="154"/>
      <c r="DL84" s="154"/>
      <c r="DM84" s="154"/>
      <c r="DN84" s="155"/>
      <c r="DO84" s="153"/>
      <c r="DP84" s="154"/>
      <c r="DQ84" s="154"/>
      <c r="DR84" s="154"/>
      <c r="DS84" s="154"/>
      <c r="DT84" s="154"/>
      <c r="DU84" s="154"/>
      <c r="DV84" s="154"/>
      <c r="DW84" s="155"/>
      <c r="DX84" s="153"/>
      <c r="DY84" s="154"/>
      <c r="DZ84" s="154"/>
      <c r="EA84" s="154"/>
      <c r="EB84" s="154"/>
      <c r="EC84" s="154"/>
      <c r="ED84" s="154"/>
      <c r="EE84" s="155"/>
      <c r="EF84" s="288"/>
      <c r="EG84" s="289"/>
      <c r="EH84" s="289"/>
      <c r="EI84" s="289"/>
      <c r="EJ84" s="289"/>
      <c r="EK84" s="289"/>
      <c r="EL84" s="289"/>
      <c r="EM84" s="290"/>
      <c r="EN84" s="288"/>
      <c r="EO84" s="289"/>
      <c r="EP84" s="289"/>
      <c r="EQ84" s="289"/>
      <c r="ER84" s="289"/>
      <c r="ES84" s="289"/>
      <c r="ET84" s="289"/>
      <c r="EU84" s="290"/>
      <c r="EV84" s="288"/>
      <c r="EW84" s="289"/>
      <c r="EX84" s="289"/>
      <c r="EY84" s="289"/>
      <c r="EZ84" s="289"/>
      <c r="FA84" s="289"/>
      <c r="FB84" s="289"/>
      <c r="FC84" s="290"/>
      <c r="FD84" s="288"/>
      <c r="FE84" s="289"/>
      <c r="FF84" s="289"/>
      <c r="FG84" s="289"/>
      <c r="FH84" s="289"/>
      <c r="FI84" s="289"/>
      <c r="FJ84" s="289"/>
      <c r="FK84" s="294"/>
    </row>
    <row r="85" spans="1:167" s="62" customFormat="1" ht="28.15" customHeight="1" x14ac:dyDescent="0.2">
      <c r="A85" s="291" t="s">
        <v>1095</v>
      </c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3"/>
      <c r="S85" s="151" t="s">
        <v>1059</v>
      </c>
      <c r="T85" s="151"/>
      <c r="U85" s="151"/>
      <c r="V85" s="151"/>
      <c r="W85" s="151"/>
      <c r="X85" s="152"/>
      <c r="Y85" s="153"/>
      <c r="Z85" s="154"/>
      <c r="AA85" s="154"/>
      <c r="AB85" s="154"/>
      <c r="AC85" s="154"/>
      <c r="AD85" s="154"/>
      <c r="AE85" s="155"/>
      <c r="AF85" s="153"/>
      <c r="AG85" s="154"/>
      <c r="AH85" s="154"/>
      <c r="AI85" s="154"/>
      <c r="AJ85" s="154"/>
      <c r="AK85" s="155"/>
      <c r="AL85" s="153"/>
      <c r="AM85" s="154"/>
      <c r="AN85" s="154"/>
      <c r="AO85" s="154"/>
      <c r="AP85" s="154"/>
      <c r="AQ85" s="154"/>
      <c r="AR85" s="154"/>
      <c r="AS85" s="154"/>
      <c r="AT85" s="155"/>
      <c r="AU85" s="153"/>
      <c r="AV85" s="154"/>
      <c r="AW85" s="154"/>
      <c r="AX85" s="154"/>
      <c r="AY85" s="154"/>
      <c r="AZ85" s="154"/>
      <c r="BA85" s="154"/>
      <c r="BB85" s="155"/>
      <c r="BC85" s="288"/>
      <c r="BD85" s="289"/>
      <c r="BE85" s="289"/>
      <c r="BF85" s="289"/>
      <c r="BG85" s="289"/>
      <c r="BH85" s="289"/>
      <c r="BI85" s="290"/>
      <c r="BJ85" s="153"/>
      <c r="BK85" s="154"/>
      <c r="BL85" s="154"/>
      <c r="BM85" s="154"/>
      <c r="BN85" s="154"/>
      <c r="BO85" s="154"/>
      <c r="BP85" s="154"/>
      <c r="BQ85" s="155"/>
      <c r="BR85" s="153"/>
      <c r="BS85" s="154"/>
      <c r="BT85" s="154"/>
      <c r="BU85" s="154"/>
      <c r="BV85" s="154"/>
      <c r="BW85" s="154"/>
      <c r="BX85" s="154"/>
      <c r="BY85" s="155"/>
      <c r="BZ85" s="288"/>
      <c r="CA85" s="289"/>
      <c r="CB85" s="289"/>
      <c r="CC85" s="289"/>
      <c r="CD85" s="289"/>
      <c r="CE85" s="289"/>
      <c r="CF85" s="289"/>
      <c r="CG85" s="290"/>
      <c r="CH85" s="153"/>
      <c r="CI85" s="154"/>
      <c r="CJ85" s="154"/>
      <c r="CK85" s="154"/>
      <c r="CL85" s="154"/>
      <c r="CM85" s="154"/>
      <c r="CN85" s="154"/>
      <c r="CO85" s="155"/>
      <c r="CP85" s="153"/>
      <c r="CQ85" s="154"/>
      <c r="CR85" s="154"/>
      <c r="CS85" s="154"/>
      <c r="CT85" s="154"/>
      <c r="CU85" s="154"/>
      <c r="CV85" s="154"/>
      <c r="CW85" s="155"/>
      <c r="CX85" s="295"/>
      <c r="CY85" s="151"/>
      <c r="CZ85" s="151"/>
      <c r="DA85" s="151"/>
      <c r="DB85" s="151"/>
      <c r="DC85" s="151"/>
      <c r="DD85" s="151"/>
      <c r="DE85" s="151"/>
      <c r="DF85" s="152"/>
      <c r="DG85" s="153"/>
      <c r="DH85" s="154"/>
      <c r="DI85" s="154"/>
      <c r="DJ85" s="154"/>
      <c r="DK85" s="154"/>
      <c r="DL85" s="154"/>
      <c r="DM85" s="154"/>
      <c r="DN85" s="155"/>
      <c r="DO85" s="153"/>
      <c r="DP85" s="154"/>
      <c r="DQ85" s="154"/>
      <c r="DR85" s="154"/>
      <c r="DS85" s="154"/>
      <c r="DT85" s="154"/>
      <c r="DU85" s="154"/>
      <c r="DV85" s="154"/>
      <c r="DW85" s="155"/>
      <c r="DX85" s="153"/>
      <c r="DY85" s="154"/>
      <c r="DZ85" s="154"/>
      <c r="EA85" s="154"/>
      <c r="EB85" s="154"/>
      <c r="EC85" s="154"/>
      <c r="ED85" s="154"/>
      <c r="EE85" s="155"/>
      <c r="EF85" s="288"/>
      <c r="EG85" s="289"/>
      <c r="EH85" s="289"/>
      <c r="EI85" s="289"/>
      <c r="EJ85" s="289"/>
      <c r="EK85" s="289"/>
      <c r="EL85" s="289"/>
      <c r="EM85" s="290"/>
      <c r="EN85" s="288"/>
      <c r="EO85" s="289"/>
      <c r="EP85" s="289"/>
      <c r="EQ85" s="289"/>
      <c r="ER85" s="289"/>
      <c r="ES85" s="289"/>
      <c r="ET85" s="289"/>
      <c r="EU85" s="290"/>
      <c r="EV85" s="288"/>
      <c r="EW85" s="289"/>
      <c r="EX85" s="289"/>
      <c r="EY85" s="289"/>
      <c r="EZ85" s="289"/>
      <c r="FA85" s="289"/>
      <c r="FB85" s="289"/>
      <c r="FC85" s="290"/>
      <c r="FD85" s="288"/>
      <c r="FE85" s="289"/>
      <c r="FF85" s="289"/>
      <c r="FG85" s="289"/>
      <c r="FH85" s="289"/>
      <c r="FI85" s="289"/>
      <c r="FJ85" s="289"/>
      <c r="FK85" s="294"/>
    </row>
    <row r="86" spans="1:167" s="62" customFormat="1" ht="28.15" customHeight="1" x14ac:dyDescent="0.2">
      <c r="A86" s="291" t="s">
        <v>1013</v>
      </c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3"/>
      <c r="S86" s="151" t="s">
        <v>1061</v>
      </c>
      <c r="T86" s="151"/>
      <c r="U86" s="151"/>
      <c r="V86" s="151"/>
      <c r="W86" s="151"/>
      <c r="X86" s="152"/>
      <c r="Y86" s="153"/>
      <c r="Z86" s="154"/>
      <c r="AA86" s="154"/>
      <c r="AB86" s="154"/>
      <c r="AC86" s="154"/>
      <c r="AD86" s="154"/>
      <c r="AE86" s="155"/>
      <c r="AF86" s="153"/>
      <c r="AG86" s="154"/>
      <c r="AH86" s="154"/>
      <c r="AI86" s="154"/>
      <c r="AJ86" s="154"/>
      <c r="AK86" s="155"/>
      <c r="AL86" s="153"/>
      <c r="AM86" s="154"/>
      <c r="AN86" s="154"/>
      <c r="AO86" s="154"/>
      <c r="AP86" s="154"/>
      <c r="AQ86" s="154"/>
      <c r="AR86" s="154"/>
      <c r="AS86" s="154"/>
      <c r="AT86" s="155"/>
      <c r="AU86" s="153"/>
      <c r="AV86" s="154"/>
      <c r="AW86" s="154"/>
      <c r="AX86" s="154"/>
      <c r="AY86" s="154"/>
      <c r="AZ86" s="154"/>
      <c r="BA86" s="154"/>
      <c r="BB86" s="155"/>
      <c r="BC86" s="288"/>
      <c r="BD86" s="289"/>
      <c r="BE86" s="289"/>
      <c r="BF86" s="289"/>
      <c r="BG86" s="289"/>
      <c r="BH86" s="289"/>
      <c r="BI86" s="290"/>
      <c r="BJ86" s="153"/>
      <c r="BK86" s="154"/>
      <c r="BL86" s="154"/>
      <c r="BM86" s="154"/>
      <c r="BN86" s="154"/>
      <c r="BO86" s="154"/>
      <c r="BP86" s="154"/>
      <c r="BQ86" s="155"/>
      <c r="BR86" s="153"/>
      <c r="BS86" s="154"/>
      <c r="BT86" s="154"/>
      <c r="BU86" s="154"/>
      <c r="BV86" s="154"/>
      <c r="BW86" s="154"/>
      <c r="BX86" s="154"/>
      <c r="BY86" s="155"/>
      <c r="BZ86" s="288"/>
      <c r="CA86" s="289"/>
      <c r="CB86" s="289"/>
      <c r="CC86" s="289"/>
      <c r="CD86" s="289"/>
      <c r="CE86" s="289"/>
      <c r="CF86" s="289"/>
      <c r="CG86" s="290"/>
      <c r="CH86" s="153"/>
      <c r="CI86" s="154"/>
      <c r="CJ86" s="154"/>
      <c r="CK86" s="154"/>
      <c r="CL86" s="154"/>
      <c r="CM86" s="154"/>
      <c r="CN86" s="154"/>
      <c r="CO86" s="155"/>
      <c r="CP86" s="153"/>
      <c r="CQ86" s="154"/>
      <c r="CR86" s="154"/>
      <c r="CS86" s="154"/>
      <c r="CT86" s="154"/>
      <c r="CU86" s="154"/>
      <c r="CV86" s="154"/>
      <c r="CW86" s="155"/>
      <c r="CX86" s="295"/>
      <c r="CY86" s="151"/>
      <c r="CZ86" s="151"/>
      <c r="DA86" s="151"/>
      <c r="DB86" s="151"/>
      <c r="DC86" s="151"/>
      <c r="DD86" s="151"/>
      <c r="DE86" s="151"/>
      <c r="DF86" s="152"/>
      <c r="DG86" s="153"/>
      <c r="DH86" s="154"/>
      <c r="DI86" s="154"/>
      <c r="DJ86" s="154"/>
      <c r="DK86" s="154"/>
      <c r="DL86" s="154"/>
      <c r="DM86" s="154"/>
      <c r="DN86" s="155"/>
      <c r="DO86" s="153"/>
      <c r="DP86" s="154"/>
      <c r="DQ86" s="154"/>
      <c r="DR86" s="154"/>
      <c r="DS86" s="154"/>
      <c r="DT86" s="154"/>
      <c r="DU86" s="154"/>
      <c r="DV86" s="154"/>
      <c r="DW86" s="155"/>
      <c r="DX86" s="153"/>
      <c r="DY86" s="154"/>
      <c r="DZ86" s="154"/>
      <c r="EA86" s="154"/>
      <c r="EB86" s="154"/>
      <c r="EC86" s="154"/>
      <c r="ED86" s="154"/>
      <c r="EE86" s="155"/>
      <c r="EF86" s="288"/>
      <c r="EG86" s="289"/>
      <c r="EH86" s="289"/>
      <c r="EI86" s="289"/>
      <c r="EJ86" s="289"/>
      <c r="EK86" s="289"/>
      <c r="EL86" s="289"/>
      <c r="EM86" s="290"/>
      <c r="EN86" s="288"/>
      <c r="EO86" s="289"/>
      <c r="EP86" s="289"/>
      <c r="EQ86" s="289"/>
      <c r="ER86" s="289"/>
      <c r="ES86" s="289"/>
      <c r="ET86" s="289"/>
      <c r="EU86" s="290"/>
      <c r="EV86" s="288"/>
      <c r="EW86" s="289"/>
      <c r="EX86" s="289"/>
      <c r="EY86" s="289"/>
      <c r="EZ86" s="289"/>
      <c r="FA86" s="289"/>
      <c r="FB86" s="289"/>
      <c r="FC86" s="290"/>
      <c r="FD86" s="288"/>
      <c r="FE86" s="289"/>
      <c r="FF86" s="289"/>
      <c r="FG86" s="289"/>
      <c r="FH86" s="289"/>
      <c r="FI86" s="289"/>
      <c r="FJ86" s="289"/>
      <c r="FK86" s="294"/>
    </row>
    <row r="87" spans="1:167" s="68" customFormat="1" ht="11.25" thickBot="1" x14ac:dyDescent="0.25">
      <c r="A87" s="212" t="s">
        <v>23</v>
      </c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118"/>
      <c r="S87" s="214" t="s">
        <v>27</v>
      </c>
      <c r="T87" s="214"/>
      <c r="U87" s="214"/>
      <c r="V87" s="214"/>
      <c r="W87" s="214"/>
      <c r="X87" s="215"/>
      <c r="Y87" s="303">
        <f>AL87+BC87+DO87</f>
        <v>91700122.829999998</v>
      </c>
      <c r="Z87" s="304"/>
      <c r="AA87" s="304"/>
      <c r="AB87" s="304"/>
      <c r="AC87" s="304"/>
      <c r="AD87" s="304"/>
      <c r="AE87" s="305"/>
      <c r="AF87" s="296" t="s">
        <v>1069</v>
      </c>
      <c r="AG87" s="214"/>
      <c r="AH87" s="214"/>
      <c r="AI87" s="214"/>
      <c r="AJ87" s="214"/>
      <c r="AK87" s="215"/>
      <c r="AL87" s="300">
        <f>AL68+AL67+AL57+AL56+AL55</f>
        <v>74831235.780000001</v>
      </c>
      <c r="AM87" s="301"/>
      <c r="AN87" s="301"/>
      <c r="AO87" s="301"/>
      <c r="AP87" s="301"/>
      <c r="AQ87" s="301"/>
      <c r="AR87" s="301"/>
      <c r="AS87" s="301"/>
      <c r="AT87" s="302"/>
      <c r="AU87" s="296"/>
      <c r="AV87" s="214"/>
      <c r="AW87" s="214"/>
      <c r="AX87" s="214"/>
      <c r="AY87" s="214"/>
      <c r="AZ87" s="214"/>
      <c r="BA87" s="214"/>
      <c r="BB87" s="215"/>
      <c r="BC87" s="297">
        <f>BC57+BC56+BC55</f>
        <v>13970389</v>
      </c>
      <c r="BD87" s="298"/>
      <c r="BE87" s="298"/>
      <c r="BF87" s="298"/>
      <c r="BG87" s="298"/>
      <c r="BH87" s="298"/>
      <c r="BI87" s="299"/>
      <c r="BJ87" s="296"/>
      <c r="BK87" s="214"/>
      <c r="BL87" s="214"/>
      <c r="BM87" s="214"/>
      <c r="BN87" s="214"/>
      <c r="BO87" s="214"/>
      <c r="BP87" s="214"/>
      <c r="BQ87" s="215"/>
      <c r="BR87" s="300"/>
      <c r="BS87" s="301"/>
      <c r="BT87" s="301"/>
      <c r="BU87" s="301"/>
      <c r="BV87" s="301"/>
      <c r="BW87" s="301"/>
      <c r="BX87" s="301"/>
      <c r="BY87" s="302"/>
      <c r="BZ87" s="296"/>
      <c r="CA87" s="214"/>
      <c r="CB87" s="214"/>
      <c r="CC87" s="214"/>
      <c r="CD87" s="214"/>
      <c r="CE87" s="214"/>
      <c r="CF87" s="214"/>
      <c r="CG87" s="215"/>
      <c r="CH87" s="300"/>
      <c r="CI87" s="301"/>
      <c r="CJ87" s="301"/>
      <c r="CK87" s="301"/>
      <c r="CL87" s="301"/>
      <c r="CM87" s="301"/>
      <c r="CN87" s="301"/>
      <c r="CO87" s="302"/>
      <c r="CP87" s="296"/>
      <c r="CQ87" s="214"/>
      <c r="CR87" s="214"/>
      <c r="CS87" s="214"/>
      <c r="CT87" s="214"/>
      <c r="CU87" s="214"/>
      <c r="CV87" s="214"/>
      <c r="CW87" s="215"/>
      <c r="CX87" s="296"/>
      <c r="CY87" s="214"/>
      <c r="CZ87" s="214"/>
      <c r="DA87" s="214"/>
      <c r="DB87" s="214"/>
      <c r="DC87" s="214"/>
      <c r="DD87" s="214"/>
      <c r="DE87" s="214"/>
      <c r="DF87" s="215"/>
      <c r="DG87" s="296"/>
      <c r="DH87" s="214"/>
      <c r="DI87" s="214"/>
      <c r="DJ87" s="214"/>
      <c r="DK87" s="214"/>
      <c r="DL87" s="214"/>
      <c r="DM87" s="214"/>
      <c r="DN87" s="215"/>
      <c r="DO87" s="300">
        <f>DO68+DO67+DO57+DO56+DO55</f>
        <v>2898498.05</v>
      </c>
      <c r="DP87" s="301"/>
      <c r="DQ87" s="301"/>
      <c r="DR87" s="301"/>
      <c r="DS87" s="301"/>
      <c r="DT87" s="301"/>
      <c r="DU87" s="301"/>
      <c r="DV87" s="301"/>
      <c r="DW87" s="302"/>
      <c r="DX87" s="300"/>
      <c r="DY87" s="301"/>
      <c r="DZ87" s="301"/>
      <c r="EA87" s="301"/>
      <c r="EB87" s="301"/>
      <c r="EC87" s="301"/>
      <c r="ED87" s="301"/>
      <c r="EE87" s="302"/>
      <c r="EF87" s="306"/>
      <c r="EG87" s="298"/>
      <c r="EH87" s="298"/>
      <c r="EI87" s="298"/>
      <c r="EJ87" s="298"/>
      <c r="EK87" s="298"/>
      <c r="EL87" s="298"/>
      <c r="EM87" s="299"/>
      <c r="EN87" s="307"/>
      <c r="EO87" s="308"/>
      <c r="EP87" s="308"/>
      <c r="EQ87" s="308"/>
      <c r="ER87" s="308"/>
      <c r="ES87" s="308"/>
      <c r="ET87" s="308"/>
      <c r="EU87" s="309"/>
      <c r="EV87" s="306"/>
      <c r="EW87" s="298"/>
      <c r="EX87" s="298"/>
      <c r="EY87" s="298"/>
      <c r="EZ87" s="298"/>
      <c r="FA87" s="298"/>
      <c r="FB87" s="298"/>
      <c r="FC87" s="299"/>
      <c r="FD87" s="307"/>
      <c r="FE87" s="308"/>
      <c r="FF87" s="308"/>
      <c r="FG87" s="308"/>
      <c r="FH87" s="308"/>
      <c r="FI87" s="308"/>
      <c r="FJ87" s="308"/>
      <c r="FK87" s="310"/>
    </row>
  </sheetData>
  <mergeCells count="881">
    <mergeCell ref="DX87:EE87"/>
    <mergeCell ref="EF87:EM87"/>
    <mergeCell ref="EN87:EU87"/>
    <mergeCell ref="EV87:FC87"/>
    <mergeCell ref="FD87:FK87"/>
    <mergeCell ref="CH87:CO87"/>
    <mergeCell ref="CP87:CW87"/>
    <mergeCell ref="CX87:DF87"/>
    <mergeCell ref="DG87:DN87"/>
    <mergeCell ref="DO87:DW87"/>
    <mergeCell ref="AU87:BB87"/>
    <mergeCell ref="BC87:BI87"/>
    <mergeCell ref="BJ87:BQ87"/>
    <mergeCell ref="BR87:BY87"/>
    <mergeCell ref="BZ87:CG87"/>
    <mergeCell ref="A87:Q87"/>
    <mergeCell ref="S87:X87"/>
    <mergeCell ref="Y87:AE87"/>
    <mergeCell ref="AF87:AK87"/>
    <mergeCell ref="AL87:AT87"/>
    <mergeCell ref="DX86:EE86"/>
    <mergeCell ref="EF86:EM86"/>
    <mergeCell ref="EN86:EU86"/>
    <mergeCell ref="EV86:FC86"/>
    <mergeCell ref="FD86:FK86"/>
    <mergeCell ref="CH86:CO86"/>
    <mergeCell ref="CP86:CW86"/>
    <mergeCell ref="CX86:DF86"/>
    <mergeCell ref="DG86:DN86"/>
    <mergeCell ref="DO86:DW86"/>
    <mergeCell ref="AU86:BB86"/>
    <mergeCell ref="BC86:BI86"/>
    <mergeCell ref="BJ86:BQ86"/>
    <mergeCell ref="BR86:BY86"/>
    <mergeCell ref="BZ86:CG86"/>
    <mergeCell ref="A86:R86"/>
    <mergeCell ref="S86:X86"/>
    <mergeCell ref="Y86:AE86"/>
    <mergeCell ref="AF86:AK86"/>
    <mergeCell ref="AL86:AT86"/>
    <mergeCell ref="DX85:EE85"/>
    <mergeCell ref="EF85:EM85"/>
    <mergeCell ref="EN85:EU85"/>
    <mergeCell ref="EV85:FC85"/>
    <mergeCell ref="FD85:FK85"/>
    <mergeCell ref="CH85:CO85"/>
    <mergeCell ref="CP85:CW85"/>
    <mergeCell ref="CX85:DF85"/>
    <mergeCell ref="DG85:DN85"/>
    <mergeCell ref="DO85:DW85"/>
    <mergeCell ref="AU85:BB85"/>
    <mergeCell ref="BC85:BI85"/>
    <mergeCell ref="BJ85:BQ85"/>
    <mergeCell ref="BR85:BY85"/>
    <mergeCell ref="BZ85:CG85"/>
    <mergeCell ref="A85:R85"/>
    <mergeCell ref="S85:X85"/>
    <mergeCell ref="Y85:AE85"/>
    <mergeCell ref="AF85:AK85"/>
    <mergeCell ref="AL85:AT85"/>
    <mergeCell ref="DX84:EE84"/>
    <mergeCell ref="EF84:EM84"/>
    <mergeCell ref="EN84:EU84"/>
    <mergeCell ref="EV84:FC84"/>
    <mergeCell ref="FD84:FK84"/>
    <mergeCell ref="CH84:CO84"/>
    <mergeCell ref="CP84:CW84"/>
    <mergeCell ref="CX84:DF84"/>
    <mergeCell ref="DG84:DN84"/>
    <mergeCell ref="DO84:DW84"/>
    <mergeCell ref="AU84:BB84"/>
    <mergeCell ref="BC84:BI84"/>
    <mergeCell ref="BJ84:BQ84"/>
    <mergeCell ref="BR84:BY84"/>
    <mergeCell ref="BZ84:CG84"/>
    <mergeCell ref="A84:R84"/>
    <mergeCell ref="S84:X84"/>
    <mergeCell ref="Y84:AE84"/>
    <mergeCell ref="AF84:AK84"/>
    <mergeCell ref="AL84:AT84"/>
    <mergeCell ref="DX83:EE83"/>
    <mergeCell ref="EF83:EM83"/>
    <mergeCell ref="EN83:EU83"/>
    <mergeCell ref="EV83:FC83"/>
    <mergeCell ref="FD83:FK83"/>
    <mergeCell ref="CH83:CO83"/>
    <mergeCell ref="CP83:CW83"/>
    <mergeCell ref="CX83:DF83"/>
    <mergeCell ref="DG83:DN83"/>
    <mergeCell ref="DO83:DW83"/>
    <mergeCell ref="AU83:BB83"/>
    <mergeCell ref="BC83:BI83"/>
    <mergeCell ref="BJ83:BQ83"/>
    <mergeCell ref="BR83:BY83"/>
    <mergeCell ref="BZ83:CG83"/>
    <mergeCell ref="A83:R83"/>
    <mergeCell ref="S83:X83"/>
    <mergeCell ref="Y83:AE83"/>
    <mergeCell ref="AF83:AK83"/>
    <mergeCell ref="AL83:AT83"/>
    <mergeCell ref="DX82:EE82"/>
    <mergeCell ref="EF82:EM82"/>
    <mergeCell ref="EN82:EU82"/>
    <mergeCell ref="EV82:FC82"/>
    <mergeCell ref="FD82:FK82"/>
    <mergeCell ref="CH82:CO82"/>
    <mergeCell ref="CP82:CW82"/>
    <mergeCell ref="CX82:DF82"/>
    <mergeCell ref="DG82:DN82"/>
    <mergeCell ref="DO82:DW82"/>
    <mergeCell ref="AU82:BB82"/>
    <mergeCell ref="BC82:BI82"/>
    <mergeCell ref="BJ82:BQ82"/>
    <mergeCell ref="BR82:BY82"/>
    <mergeCell ref="BZ82:CG82"/>
    <mergeCell ref="A82:R82"/>
    <mergeCell ref="S82:X82"/>
    <mergeCell ref="Y82:AE82"/>
    <mergeCell ref="AF82:AK82"/>
    <mergeCell ref="AL82:AT82"/>
    <mergeCell ref="DX81:EE81"/>
    <mergeCell ref="EF81:EM81"/>
    <mergeCell ref="EN81:EU81"/>
    <mergeCell ref="EV81:FC81"/>
    <mergeCell ref="FD81:FK81"/>
    <mergeCell ref="CH81:CO81"/>
    <mergeCell ref="CP81:CW81"/>
    <mergeCell ref="CX81:DF81"/>
    <mergeCell ref="DG81:DN81"/>
    <mergeCell ref="DO81:DW81"/>
    <mergeCell ref="AU81:BB81"/>
    <mergeCell ref="BC81:BI81"/>
    <mergeCell ref="BJ81:BQ81"/>
    <mergeCell ref="BR81:BY81"/>
    <mergeCell ref="BZ81:CG81"/>
    <mergeCell ref="A81:R81"/>
    <mergeCell ref="S81:X81"/>
    <mergeCell ref="Y81:AE81"/>
    <mergeCell ref="AF81:AK81"/>
    <mergeCell ref="AL81:AT81"/>
    <mergeCell ref="DX80:EE80"/>
    <mergeCell ref="EF80:EM80"/>
    <mergeCell ref="EN80:EU80"/>
    <mergeCell ref="EV80:FC80"/>
    <mergeCell ref="FD80:FK80"/>
    <mergeCell ref="CH80:CO80"/>
    <mergeCell ref="CP80:CW80"/>
    <mergeCell ref="CX80:DF80"/>
    <mergeCell ref="DG80:DN80"/>
    <mergeCell ref="DO80:DW80"/>
    <mergeCell ref="AU80:BB80"/>
    <mergeCell ref="BC80:BI80"/>
    <mergeCell ref="BJ80:BQ80"/>
    <mergeCell ref="BR80:BY80"/>
    <mergeCell ref="BZ80:CG80"/>
    <mergeCell ref="A80:R80"/>
    <mergeCell ref="S80:X80"/>
    <mergeCell ref="Y80:AE80"/>
    <mergeCell ref="AF80:AK80"/>
    <mergeCell ref="AL80:AT80"/>
    <mergeCell ref="EF78:EM79"/>
    <mergeCell ref="EN78:EU79"/>
    <mergeCell ref="EV78:FC79"/>
    <mergeCell ref="FD78:FK79"/>
    <mergeCell ref="BR79:BY79"/>
    <mergeCell ref="BZ79:CG79"/>
    <mergeCell ref="CH79:CO79"/>
    <mergeCell ref="CP79:CW79"/>
    <mergeCell ref="A76:R79"/>
    <mergeCell ref="S76:X79"/>
    <mergeCell ref="Y76:AE79"/>
    <mergeCell ref="AF76:AK79"/>
    <mergeCell ref="AL76:FK76"/>
    <mergeCell ref="AL77:AT79"/>
    <mergeCell ref="AU77:BB79"/>
    <mergeCell ref="BC77:BI79"/>
    <mergeCell ref="BJ77:BQ79"/>
    <mergeCell ref="BR77:CW77"/>
    <mergeCell ref="CX77:DF79"/>
    <mergeCell ref="DG77:DN79"/>
    <mergeCell ref="DO77:DW79"/>
    <mergeCell ref="DX77:EE79"/>
    <mergeCell ref="EF77:FK77"/>
    <mergeCell ref="BR78:CW78"/>
    <mergeCell ref="DX75:EE75"/>
    <mergeCell ref="EF75:EM75"/>
    <mergeCell ref="EN75:EU75"/>
    <mergeCell ref="EV75:FC75"/>
    <mergeCell ref="FD75:FK75"/>
    <mergeCell ref="CH75:CO75"/>
    <mergeCell ref="CP75:CW75"/>
    <mergeCell ref="CX75:DF75"/>
    <mergeCell ref="DG75:DN75"/>
    <mergeCell ref="DO75:DW75"/>
    <mergeCell ref="AU75:BB75"/>
    <mergeCell ref="BC75:BI75"/>
    <mergeCell ref="BJ75:BQ75"/>
    <mergeCell ref="BR75:BY75"/>
    <mergeCell ref="BZ75:CG75"/>
    <mergeCell ref="A75:R75"/>
    <mergeCell ref="S75:X75"/>
    <mergeCell ref="Y75:AE75"/>
    <mergeCell ref="AF75:AK75"/>
    <mergeCell ref="AL75:AT75"/>
    <mergeCell ref="DX74:EE74"/>
    <mergeCell ref="EF74:EM74"/>
    <mergeCell ref="EN74:EU74"/>
    <mergeCell ref="EV74:FC74"/>
    <mergeCell ref="FD74:FK74"/>
    <mergeCell ref="CH74:CO74"/>
    <mergeCell ref="CP74:CW74"/>
    <mergeCell ref="CX74:DF74"/>
    <mergeCell ref="DG74:DN74"/>
    <mergeCell ref="DO74:DW74"/>
    <mergeCell ref="AU74:BB74"/>
    <mergeCell ref="BC74:BI74"/>
    <mergeCell ref="BJ74:BQ74"/>
    <mergeCell ref="BR74:BY74"/>
    <mergeCell ref="BZ74:CG74"/>
    <mergeCell ref="A74:R74"/>
    <mergeCell ref="S74:X74"/>
    <mergeCell ref="Y74:AE74"/>
    <mergeCell ref="AF74:AK74"/>
    <mergeCell ref="AL74:AT74"/>
    <mergeCell ref="DX73:EE73"/>
    <mergeCell ref="EF73:EM73"/>
    <mergeCell ref="EN73:EU73"/>
    <mergeCell ref="EV73:FC73"/>
    <mergeCell ref="FD73:FK73"/>
    <mergeCell ref="CH73:CO73"/>
    <mergeCell ref="CP73:CW73"/>
    <mergeCell ref="CX73:DF73"/>
    <mergeCell ref="DG73:DN73"/>
    <mergeCell ref="DO73:DW73"/>
    <mergeCell ref="AU73:BB73"/>
    <mergeCell ref="BC73:BI73"/>
    <mergeCell ref="BJ73:BQ73"/>
    <mergeCell ref="BR73:BY73"/>
    <mergeCell ref="BZ73:CG73"/>
    <mergeCell ref="A73:R73"/>
    <mergeCell ref="S73:X73"/>
    <mergeCell ref="Y73:AE73"/>
    <mergeCell ref="AF73:AK73"/>
    <mergeCell ref="AL73:AT73"/>
    <mergeCell ref="DX72:EE72"/>
    <mergeCell ref="EF72:EM72"/>
    <mergeCell ref="EN72:EU72"/>
    <mergeCell ref="EV72:FC72"/>
    <mergeCell ref="FD72:FK72"/>
    <mergeCell ref="CH72:CO72"/>
    <mergeCell ref="CP72:CW72"/>
    <mergeCell ref="CX72:DF72"/>
    <mergeCell ref="DG72:DN72"/>
    <mergeCell ref="DO72:DW72"/>
    <mergeCell ref="AU72:BB72"/>
    <mergeCell ref="BC72:BI72"/>
    <mergeCell ref="BJ72:BQ72"/>
    <mergeCell ref="BR72:BY72"/>
    <mergeCell ref="BZ72:CG72"/>
    <mergeCell ref="A72:R72"/>
    <mergeCell ref="S72:X72"/>
    <mergeCell ref="Y72:AE72"/>
    <mergeCell ref="AF72:AK72"/>
    <mergeCell ref="AL72:AT72"/>
    <mergeCell ref="DX71:EE71"/>
    <mergeCell ref="EF71:EM71"/>
    <mergeCell ref="EN71:EU71"/>
    <mergeCell ref="EV71:FC71"/>
    <mergeCell ref="FD71:FK71"/>
    <mergeCell ref="CH71:CO71"/>
    <mergeCell ref="CP71:CW71"/>
    <mergeCell ref="CX71:DF71"/>
    <mergeCell ref="DG71:DN71"/>
    <mergeCell ref="DO71:DW71"/>
    <mergeCell ref="AU71:BB71"/>
    <mergeCell ref="BC71:BI71"/>
    <mergeCell ref="BJ71:BQ71"/>
    <mergeCell ref="BR71:BY71"/>
    <mergeCell ref="BZ71:CG71"/>
    <mergeCell ref="A71:R71"/>
    <mergeCell ref="S71:X71"/>
    <mergeCell ref="Y71:AE71"/>
    <mergeCell ref="AF71:AK71"/>
    <mergeCell ref="AL71:AT71"/>
    <mergeCell ref="DX70:EE70"/>
    <mergeCell ref="EF70:EM70"/>
    <mergeCell ref="EN70:EU70"/>
    <mergeCell ref="EV70:FC70"/>
    <mergeCell ref="FD70:FK70"/>
    <mergeCell ref="CH70:CO70"/>
    <mergeCell ref="CP70:CW70"/>
    <mergeCell ref="CX70:DF70"/>
    <mergeCell ref="DG70:DN70"/>
    <mergeCell ref="DO70:DW70"/>
    <mergeCell ref="AU70:BB70"/>
    <mergeCell ref="BC70:BI70"/>
    <mergeCell ref="BJ70:BQ70"/>
    <mergeCell ref="BR70:BY70"/>
    <mergeCell ref="BZ70:CG70"/>
    <mergeCell ref="A70:R70"/>
    <mergeCell ref="S70:X70"/>
    <mergeCell ref="Y70:AE70"/>
    <mergeCell ref="AF70:AK70"/>
    <mergeCell ref="AL70:AT70"/>
    <mergeCell ref="DX69:EE69"/>
    <mergeCell ref="EF69:EM69"/>
    <mergeCell ref="EN69:EU69"/>
    <mergeCell ref="EV69:FC69"/>
    <mergeCell ref="FD69:FK69"/>
    <mergeCell ref="CH69:CO69"/>
    <mergeCell ref="CP69:CW69"/>
    <mergeCell ref="CX69:DF69"/>
    <mergeCell ref="DG69:DN69"/>
    <mergeCell ref="DO69:DW69"/>
    <mergeCell ref="AU69:BB69"/>
    <mergeCell ref="BC69:BI69"/>
    <mergeCell ref="BJ69:BQ69"/>
    <mergeCell ref="BR69:BY69"/>
    <mergeCell ref="BZ69:CG69"/>
    <mergeCell ref="A69:R69"/>
    <mergeCell ref="S69:X69"/>
    <mergeCell ref="Y69:AE69"/>
    <mergeCell ref="AF69:AK69"/>
    <mergeCell ref="AL69:AT69"/>
    <mergeCell ref="DX68:EE68"/>
    <mergeCell ref="EF68:EM68"/>
    <mergeCell ref="EN68:EU68"/>
    <mergeCell ref="EV68:FC68"/>
    <mergeCell ref="FD68:FK68"/>
    <mergeCell ref="CH68:CO68"/>
    <mergeCell ref="CP68:CW68"/>
    <mergeCell ref="CX68:DF68"/>
    <mergeCell ref="DG68:DN68"/>
    <mergeCell ref="DO68:DW68"/>
    <mergeCell ref="AU68:BB68"/>
    <mergeCell ref="BC68:BI68"/>
    <mergeCell ref="BJ68:BQ68"/>
    <mergeCell ref="BR68:BY68"/>
    <mergeCell ref="BZ68:CG68"/>
    <mergeCell ref="A68:R68"/>
    <mergeCell ref="S68:X68"/>
    <mergeCell ref="Y68:AE68"/>
    <mergeCell ref="AF68:AK68"/>
    <mergeCell ref="AL68:AT68"/>
    <mergeCell ref="DX67:EE67"/>
    <mergeCell ref="EF67:EM67"/>
    <mergeCell ref="EN67:EU67"/>
    <mergeCell ref="EV67:FC67"/>
    <mergeCell ref="FD67:FK67"/>
    <mergeCell ref="CH67:CO67"/>
    <mergeCell ref="CP67:CW67"/>
    <mergeCell ref="CX67:DF67"/>
    <mergeCell ref="DG67:DN67"/>
    <mergeCell ref="DO67:DW67"/>
    <mergeCell ref="AU67:BB67"/>
    <mergeCell ref="BC67:BI67"/>
    <mergeCell ref="BJ67:BQ67"/>
    <mergeCell ref="BR67:BY67"/>
    <mergeCell ref="BZ67:CG67"/>
    <mergeCell ref="A67:R67"/>
    <mergeCell ref="S67:X67"/>
    <mergeCell ref="Y67:AE67"/>
    <mergeCell ref="AF67:AK67"/>
    <mergeCell ref="AL67:AT67"/>
    <mergeCell ref="DX66:EE66"/>
    <mergeCell ref="EF66:EM66"/>
    <mergeCell ref="EN66:EU66"/>
    <mergeCell ref="EV66:FC66"/>
    <mergeCell ref="FD66:FK66"/>
    <mergeCell ref="CH66:CO66"/>
    <mergeCell ref="CP66:CW66"/>
    <mergeCell ref="CX66:DF66"/>
    <mergeCell ref="DG66:DN66"/>
    <mergeCell ref="DO66:DW66"/>
    <mergeCell ref="AU66:BB66"/>
    <mergeCell ref="BC66:BI66"/>
    <mergeCell ref="BJ66:BQ66"/>
    <mergeCell ref="BR66:BY66"/>
    <mergeCell ref="BZ66:CG66"/>
    <mergeCell ref="A66:R66"/>
    <mergeCell ref="S66:X66"/>
    <mergeCell ref="Y66:AE66"/>
    <mergeCell ref="AF66:AK66"/>
    <mergeCell ref="AL66:AT66"/>
    <mergeCell ref="DX65:EE65"/>
    <mergeCell ref="EF65:EM65"/>
    <mergeCell ref="EN65:EU65"/>
    <mergeCell ref="EV65:FC65"/>
    <mergeCell ref="FD65:FK65"/>
    <mergeCell ref="CH65:CO65"/>
    <mergeCell ref="CP65:CW65"/>
    <mergeCell ref="CX65:DF65"/>
    <mergeCell ref="DG65:DN65"/>
    <mergeCell ref="DO65:DW65"/>
    <mergeCell ref="AU65:BB65"/>
    <mergeCell ref="BC65:BI65"/>
    <mergeCell ref="BJ65:BQ65"/>
    <mergeCell ref="BR65:BY65"/>
    <mergeCell ref="BZ65:CG65"/>
    <mergeCell ref="A65:R65"/>
    <mergeCell ref="S65:X65"/>
    <mergeCell ref="Y65:AE65"/>
    <mergeCell ref="AF65:AK65"/>
    <mergeCell ref="AL65:AT65"/>
    <mergeCell ref="DX64:EE64"/>
    <mergeCell ref="EF64:EM64"/>
    <mergeCell ref="EN64:EU64"/>
    <mergeCell ref="EV64:FC64"/>
    <mergeCell ref="FD64:FK64"/>
    <mergeCell ref="CH64:CO64"/>
    <mergeCell ref="CP64:CW64"/>
    <mergeCell ref="CX64:DF64"/>
    <mergeCell ref="DG64:DN64"/>
    <mergeCell ref="DO64:DW64"/>
    <mergeCell ref="AU64:BB64"/>
    <mergeCell ref="BC64:BI64"/>
    <mergeCell ref="BJ64:BQ64"/>
    <mergeCell ref="BR64:BY64"/>
    <mergeCell ref="BZ64:CG64"/>
    <mergeCell ref="A64:R64"/>
    <mergeCell ref="S64:X64"/>
    <mergeCell ref="Y64:AE64"/>
    <mergeCell ref="AF64:AK64"/>
    <mergeCell ref="AL64:AT64"/>
    <mergeCell ref="DX63:EE63"/>
    <mergeCell ref="EF63:EM63"/>
    <mergeCell ref="EN63:EU63"/>
    <mergeCell ref="EV63:FC63"/>
    <mergeCell ref="FD63:FK63"/>
    <mergeCell ref="CH63:CO63"/>
    <mergeCell ref="CP63:CW63"/>
    <mergeCell ref="CX63:DF63"/>
    <mergeCell ref="DG63:DN63"/>
    <mergeCell ref="DO63:DW63"/>
    <mergeCell ref="AU63:BB63"/>
    <mergeCell ref="BC63:BI63"/>
    <mergeCell ref="BJ63:BQ63"/>
    <mergeCell ref="BR63:BY63"/>
    <mergeCell ref="BZ63:CG63"/>
    <mergeCell ref="A63:R63"/>
    <mergeCell ref="S63:X63"/>
    <mergeCell ref="Y63:AE63"/>
    <mergeCell ref="AF63:AK63"/>
    <mergeCell ref="AL63:AT63"/>
    <mergeCell ref="DX62:EE62"/>
    <mergeCell ref="EF62:EM62"/>
    <mergeCell ref="EN62:EU62"/>
    <mergeCell ref="EV62:FC62"/>
    <mergeCell ref="FD62:FK62"/>
    <mergeCell ref="CH62:CO62"/>
    <mergeCell ref="CP62:CW62"/>
    <mergeCell ref="CX62:DF62"/>
    <mergeCell ref="DG62:DN62"/>
    <mergeCell ref="DO62:DW62"/>
    <mergeCell ref="AU62:BB62"/>
    <mergeCell ref="BC62:BI62"/>
    <mergeCell ref="BJ62:BQ62"/>
    <mergeCell ref="BR62:BY62"/>
    <mergeCell ref="BZ62:CG62"/>
    <mergeCell ref="A62:R62"/>
    <mergeCell ref="S62:X62"/>
    <mergeCell ref="Y62:AE62"/>
    <mergeCell ref="AF62:AK62"/>
    <mergeCell ref="AL62:AT62"/>
    <mergeCell ref="DX61:EE61"/>
    <mergeCell ref="EF61:EM61"/>
    <mergeCell ref="EN61:EU61"/>
    <mergeCell ref="EV61:FC61"/>
    <mergeCell ref="FD61:FK61"/>
    <mergeCell ref="CH61:CO61"/>
    <mergeCell ref="CP61:CW61"/>
    <mergeCell ref="CX61:DF61"/>
    <mergeCell ref="DG61:DN61"/>
    <mergeCell ref="DO61:DW61"/>
    <mergeCell ref="AU61:BB61"/>
    <mergeCell ref="BC61:BI61"/>
    <mergeCell ref="BJ61:BQ61"/>
    <mergeCell ref="BR61:BY61"/>
    <mergeCell ref="BZ61:CG61"/>
    <mergeCell ref="A61:R61"/>
    <mergeCell ref="S61:X61"/>
    <mergeCell ref="Y61:AE61"/>
    <mergeCell ref="AF61:AK61"/>
    <mergeCell ref="AL61:AT61"/>
    <mergeCell ref="DX60:EE60"/>
    <mergeCell ref="EF60:EM60"/>
    <mergeCell ref="EN60:EU60"/>
    <mergeCell ref="EV60:FC60"/>
    <mergeCell ref="FD60:FK60"/>
    <mergeCell ref="CH60:CO60"/>
    <mergeCell ref="CP60:CW60"/>
    <mergeCell ref="CX60:DF60"/>
    <mergeCell ref="DG60:DN60"/>
    <mergeCell ref="DO60:DW60"/>
    <mergeCell ref="AU60:BB60"/>
    <mergeCell ref="BC60:BI60"/>
    <mergeCell ref="BJ60:BQ60"/>
    <mergeCell ref="BR60:BY60"/>
    <mergeCell ref="BZ60:CG60"/>
    <mergeCell ref="A60:R60"/>
    <mergeCell ref="S60:X60"/>
    <mergeCell ref="Y60:AE60"/>
    <mergeCell ref="AF60:AK60"/>
    <mergeCell ref="AL60:AT60"/>
    <mergeCell ref="DX59:EE59"/>
    <mergeCell ref="EF59:EM59"/>
    <mergeCell ref="EN59:EU59"/>
    <mergeCell ref="EV59:FC59"/>
    <mergeCell ref="FD59:FK59"/>
    <mergeCell ref="CH59:CO59"/>
    <mergeCell ref="CP59:CW59"/>
    <mergeCell ref="CX59:DF59"/>
    <mergeCell ref="DG59:DN59"/>
    <mergeCell ref="DO59:DW59"/>
    <mergeCell ref="AU59:BB59"/>
    <mergeCell ref="BC59:BI59"/>
    <mergeCell ref="BJ59:BQ59"/>
    <mergeCell ref="BR59:BY59"/>
    <mergeCell ref="BZ59:CG59"/>
    <mergeCell ref="A59:R59"/>
    <mergeCell ref="S59:X59"/>
    <mergeCell ref="Y59:AE59"/>
    <mergeCell ref="AF59:AK59"/>
    <mergeCell ref="AL59:AT59"/>
    <mergeCell ref="DX58:EE58"/>
    <mergeCell ref="EF58:EM58"/>
    <mergeCell ref="EN58:EU58"/>
    <mergeCell ref="EV58:FC58"/>
    <mergeCell ref="FD58:FK58"/>
    <mergeCell ref="CH58:CO58"/>
    <mergeCell ref="CP58:CW58"/>
    <mergeCell ref="CX58:DF58"/>
    <mergeCell ref="DG58:DN58"/>
    <mergeCell ref="DO58:DW58"/>
    <mergeCell ref="AU58:BB58"/>
    <mergeCell ref="BC58:BI58"/>
    <mergeCell ref="BJ58:BQ58"/>
    <mergeCell ref="BR58:BY58"/>
    <mergeCell ref="BZ58:CG58"/>
    <mergeCell ref="A58:R58"/>
    <mergeCell ref="S58:X58"/>
    <mergeCell ref="Y58:AE58"/>
    <mergeCell ref="AF58:AK58"/>
    <mergeCell ref="AL58:AT58"/>
    <mergeCell ref="DX57:EE57"/>
    <mergeCell ref="EF57:EM57"/>
    <mergeCell ref="EN57:EU57"/>
    <mergeCell ref="EV57:FC57"/>
    <mergeCell ref="FD57:FK57"/>
    <mergeCell ref="CH57:CO57"/>
    <mergeCell ref="CP57:CW57"/>
    <mergeCell ref="CX57:DF57"/>
    <mergeCell ref="DG57:DN57"/>
    <mergeCell ref="DO57:DW57"/>
    <mergeCell ref="AU57:BB57"/>
    <mergeCell ref="BC57:BI57"/>
    <mergeCell ref="BJ57:BQ57"/>
    <mergeCell ref="BR57:BY57"/>
    <mergeCell ref="BZ57:CG57"/>
    <mergeCell ref="A57:R57"/>
    <mergeCell ref="S57:X57"/>
    <mergeCell ref="Y57:AE57"/>
    <mergeCell ref="AF57:AK57"/>
    <mergeCell ref="AL57:AT57"/>
    <mergeCell ref="DX56:EE56"/>
    <mergeCell ref="EF56:EM56"/>
    <mergeCell ref="EN56:EU56"/>
    <mergeCell ref="EV56:FC56"/>
    <mergeCell ref="FD56:FK56"/>
    <mergeCell ref="CH56:CO56"/>
    <mergeCell ref="CP56:CW56"/>
    <mergeCell ref="CX56:DF56"/>
    <mergeCell ref="DG56:DN56"/>
    <mergeCell ref="DO56:DW56"/>
    <mergeCell ref="AU56:BB56"/>
    <mergeCell ref="BC56:BI56"/>
    <mergeCell ref="BJ56:BQ56"/>
    <mergeCell ref="BR56:BY56"/>
    <mergeCell ref="BZ56:CG56"/>
    <mergeCell ref="A56:R56"/>
    <mergeCell ref="S56:X56"/>
    <mergeCell ref="Y56:AE56"/>
    <mergeCell ref="AF56:AK56"/>
    <mergeCell ref="AL56:AT56"/>
    <mergeCell ref="DX55:EE55"/>
    <mergeCell ref="EF55:EM55"/>
    <mergeCell ref="EN55:EU55"/>
    <mergeCell ref="EV55:FC55"/>
    <mergeCell ref="FD55:FK55"/>
    <mergeCell ref="CH55:CO55"/>
    <mergeCell ref="CP55:CW55"/>
    <mergeCell ref="CX55:DF55"/>
    <mergeCell ref="DG55:DN55"/>
    <mergeCell ref="DO55:DW55"/>
    <mergeCell ref="AU55:BB55"/>
    <mergeCell ref="BC55:BI55"/>
    <mergeCell ref="BJ55:BQ55"/>
    <mergeCell ref="BR55:BY55"/>
    <mergeCell ref="BZ55:CG55"/>
    <mergeCell ref="A55:R55"/>
    <mergeCell ref="S55:X55"/>
    <mergeCell ref="Y55:AE55"/>
    <mergeCell ref="AF55:AK55"/>
    <mergeCell ref="AL55:AT55"/>
    <mergeCell ref="DX54:EE54"/>
    <mergeCell ref="EF54:EM54"/>
    <mergeCell ref="EN54:EU54"/>
    <mergeCell ref="EV54:FC54"/>
    <mergeCell ref="FD54:FK54"/>
    <mergeCell ref="CH54:CO54"/>
    <mergeCell ref="CP54:CW54"/>
    <mergeCell ref="CX54:DF54"/>
    <mergeCell ref="DG54:DN54"/>
    <mergeCell ref="DO54:DW54"/>
    <mergeCell ref="CP53:CW53"/>
    <mergeCell ref="AU54:BB54"/>
    <mergeCell ref="BC54:BI54"/>
    <mergeCell ref="BJ54:BQ54"/>
    <mergeCell ref="BR54:BY54"/>
    <mergeCell ref="BZ54:CG54"/>
    <mergeCell ref="A54:R54"/>
    <mergeCell ref="S54:X54"/>
    <mergeCell ref="Y54:AE54"/>
    <mergeCell ref="AF54:AK54"/>
    <mergeCell ref="AL54:AT54"/>
    <mergeCell ref="B48:FJ48"/>
    <mergeCell ref="A50:R53"/>
    <mergeCell ref="S50:X53"/>
    <mergeCell ref="Y50:AE53"/>
    <mergeCell ref="AF50:AK53"/>
    <mergeCell ref="AL50:FK50"/>
    <mergeCell ref="AL51:AT53"/>
    <mergeCell ref="AU51:BB53"/>
    <mergeCell ref="BC51:BI53"/>
    <mergeCell ref="BJ51:BQ53"/>
    <mergeCell ref="BR51:CW51"/>
    <mergeCell ref="CX51:DF53"/>
    <mergeCell ref="DG51:DN53"/>
    <mergeCell ref="DO51:DW53"/>
    <mergeCell ref="DX51:EE53"/>
    <mergeCell ref="EF51:FK51"/>
    <mergeCell ref="BR52:CW52"/>
    <mergeCell ref="EF52:EM53"/>
    <mergeCell ref="EN52:EU53"/>
    <mergeCell ref="EV52:FC53"/>
    <mergeCell ref="FD52:FK53"/>
    <mergeCell ref="BR53:BY53"/>
    <mergeCell ref="BZ53:CG53"/>
    <mergeCell ref="CH53:CO53"/>
    <mergeCell ref="EP44:FK44"/>
    <mergeCell ref="A45:BQ45"/>
    <mergeCell ref="BS45:CA45"/>
    <mergeCell ref="CB45:CW45"/>
    <mergeCell ref="CX45:DS45"/>
    <mergeCell ref="DT45:EO45"/>
    <mergeCell ref="EP45:FK45"/>
    <mergeCell ref="A44:BR44"/>
    <mergeCell ref="BS44:CA44"/>
    <mergeCell ref="CB44:CW44"/>
    <mergeCell ref="CX44:DS44"/>
    <mergeCell ref="DT44:EO44"/>
    <mergeCell ref="EP39:FK39"/>
    <mergeCell ref="A40:BR40"/>
    <mergeCell ref="BS40:CA40"/>
    <mergeCell ref="CB40:CW40"/>
    <mergeCell ref="CX40:DS40"/>
    <mergeCell ref="DT40:EO40"/>
    <mergeCell ref="EP40:FK40"/>
    <mergeCell ref="A39:BR39"/>
    <mergeCell ref="BS39:CA39"/>
    <mergeCell ref="CB39:CW39"/>
    <mergeCell ref="CX39:DS39"/>
    <mergeCell ref="DT39:EO39"/>
    <mergeCell ref="EP37:FK37"/>
    <mergeCell ref="A38:BR38"/>
    <mergeCell ref="BS38:CA38"/>
    <mergeCell ref="CB38:CW38"/>
    <mergeCell ref="CX38:DS38"/>
    <mergeCell ref="DT38:EO38"/>
    <mergeCell ref="EP38:FK38"/>
    <mergeCell ref="A37:BR37"/>
    <mergeCell ref="BS37:CA37"/>
    <mergeCell ref="CB37:CW37"/>
    <mergeCell ref="CX37:DS37"/>
    <mergeCell ref="DT37:EO37"/>
    <mergeCell ref="EP35:FK35"/>
    <mergeCell ref="A36:BR36"/>
    <mergeCell ref="BS36:CA36"/>
    <mergeCell ref="CB36:CW36"/>
    <mergeCell ref="CX36:DS36"/>
    <mergeCell ref="DT36:EO36"/>
    <mergeCell ref="EP36:FK36"/>
    <mergeCell ref="A35:BR35"/>
    <mergeCell ref="BS35:CA35"/>
    <mergeCell ref="CB35:CW35"/>
    <mergeCell ref="CX35:DS35"/>
    <mergeCell ref="DT35:EO35"/>
    <mergeCell ref="EP33:FK33"/>
    <mergeCell ref="A34:BR34"/>
    <mergeCell ref="BS34:CA34"/>
    <mergeCell ref="CB34:CW34"/>
    <mergeCell ref="CX34:DS34"/>
    <mergeCell ref="DT34:EO34"/>
    <mergeCell ref="EP34:FK34"/>
    <mergeCell ref="A33:BR33"/>
    <mergeCell ref="BS33:CA33"/>
    <mergeCell ref="CB33:CW33"/>
    <mergeCell ref="CX33:DS33"/>
    <mergeCell ref="DT33:EO33"/>
    <mergeCell ref="EP31:FK31"/>
    <mergeCell ref="A32:BR32"/>
    <mergeCell ref="BS32:CA32"/>
    <mergeCell ref="CB32:CW32"/>
    <mergeCell ref="CX32:DS32"/>
    <mergeCell ref="DT32:EO32"/>
    <mergeCell ref="EP32:FK32"/>
    <mergeCell ref="A31:BR31"/>
    <mergeCell ref="BS31:CA31"/>
    <mergeCell ref="CB31:CW31"/>
    <mergeCell ref="CX31:DS31"/>
    <mergeCell ref="DT31:EO31"/>
    <mergeCell ref="EP29:FK29"/>
    <mergeCell ref="A30:BR30"/>
    <mergeCell ref="BS30:CA30"/>
    <mergeCell ref="CB30:CW30"/>
    <mergeCell ref="CX30:DS30"/>
    <mergeCell ref="DT30:EO30"/>
    <mergeCell ref="EP30:FK30"/>
    <mergeCell ref="A29:BR29"/>
    <mergeCell ref="BS29:CA29"/>
    <mergeCell ref="CB29:CW29"/>
    <mergeCell ref="CX29:DS29"/>
    <mergeCell ref="DT29:EO29"/>
    <mergeCell ref="EP26:FK26"/>
    <mergeCell ref="A27:BR28"/>
    <mergeCell ref="BS27:CA28"/>
    <mergeCell ref="CB27:DS27"/>
    <mergeCell ref="DT27:EO28"/>
    <mergeCell ref="EP27:FK28"/>
    <mergeCell ref="CB28:CW28"/>
    <mergeCell ref="CX28:DS28"/>
    <mergeCell ref="A26:BR26"/>
    <mergeCell ref="BS26:CA26"/>
    <mergeCell ref="CB26:CW26"/>
    <mergeCell ref="CX26:DS26"/>
    <mergeCell ref="DT26:EO26"/>
    <mergeCell ref="EP24:FK24"/>
    <mergeCell ref="A25:BR25"/>
    <mergeCell ref="BS25:CA25"/>
    <mergeCell ref="CB25:CW25"/>
    <mergeCell ref="CX25:DS25"/>
    <mergeCell ref="DT25:EO25"/>
    <mergeCell ref="EP25:FK25"/>
    <mergeCell ref="A24:BR24"/>
    <mergeCell ref="BS24:CA24"/>
    <mergeCell ref="CB24:CW24"/>
    <mergeCell ref="CX24:DS24"/>
    <mergeCell ref="DT24:EO24"/>
    <mergeCell ref="BS23:CA23"/>
    <mergeCell ref="CB23:CW23"/>
    <mergeCell ref="CX23:DS23"/>
    <mergeCell ref="DT23:EO23"/>
    <mergeCell ref="EP23:FK23"/>
    <mergeCell ref="BS22:CA22"/>
    <mergeCell ref="CB22:CW22"/>
    <mergeCell ref="CX22:DS22"/>
    <mergeCell ref="DT22:EO22"/>
    <mergeCell ref="EP22:FK22"/>
    <mergeCell ref="EP20:FK20"/>
    <mergeCell ref="A21:BR21"/>
    <mergeCell ref="BS21:CA21"/>
    <mergeCell ref="CB21:CW21"/>
    <mergeCell ref="CX21:DS21"/>
    <mergeCell ref="DT21:EO21"/>
    <mergeCell ref="EP21:FK21"/>
    <mergeCell ref="A20:BR20"/>
    <mergeCell ref="BS20:CA20"/>
    <mergeCell ref="CB20:CW20"/>
    <mergeCell ref="CX20:DS20"/>
    <mergeCell ref="DT20:EO20"/>
    <mergeCell ref="BS19:CA19"/>
    <mergeCell ref="CB19:CW19"/>
    <mergeCell ref="CX19:DS19"/>
    <mergeCell ref="DT19:EO19"/>
    <mergeCell ref="EP19:FK19"/>
    <mergeCell ref="BS18:CA18"/>
    <mergeCell ref="CB18:CW18"/>
    <mergeCell ref="CX18:DS18"/>
    <mergeCell ref="DT18:EO18"/>
    <mergeCell ref="EP18:FK18"/>
    <mergeCell ref="BS17:CA17"/>
    <mergeCell ref="CB17:CW17"/>
    <mergeCell ref="CX17:DS17"/>
    <mergeCell ref="DT17:EO17"/>
    <mergeCell ref="EP17:FK17"/>
    <mergeCell ref="BS16:CA16"/>
    <mergeCell ref="CB16:CW16"/>
    <mergeCell ref="CX16:DS16"/>
    <mergeCell ref="DT16:EO16"/>
    <mergeCell ref="EP16:FK16"/>
    <mergeCell ref="BS15:CA15"/>
    <mergeCell ref="CB15:CW15"/>
    <mergeCell ref="CX15:DS15"/>
    <mergeCell ref="DT15:EO15"/>
    <mergeCell ref="EP15:FK15"/>
    <mergeCell ref="BS14:CA14"/>
    <mergeCell ref="CB14:CW14"/>
    <mergeCell ref="CX14:DS14"/>
    <mergeCell ref="DT14:EO14"/>
    <mergeCell ref="EP14:FK14"/>
    <mergeCell ref="BS13:CA13"/>
    <mergeCell ref="CB13:CW13"/>
    <mergeCell ref="CX13:DS13"/>
    <mergeCell ref="DT13:EO13"/>
    <mergeCell ref="EP13:FK13"/>
    <mergeCell ref="BS12:CA12"/>
    <mergeCell ref="CB12:CW12"/>
    <mergeCell ref="CX12:DS12"/>
    <mergeCell ref="DT12:EO12"/>
    <mergeCell ref="EP12:FK12"/>
    <mergeCell ref="BS11:CA11"/>
    <mergeCell ref="CB11:CW11"/>
    <mergeCell ref="CX11:DS11"/>
    <mergeCell ref="DT11:EO11"/>
    <mergeCell ref="EP11:FK11"/>
    <mergeCell ref="BS10:CA10"/>
    <mergeCell ref="CB10:CW10"/>
    <mergeCell ref="CX10:DS10"/>
    <mergeCell ref="DT10:EO10"/>
    <mergeCell ref="EP10:FK10"/>
    <mergeCell ref="BS9:CA9"/>
    <mergeCell ref="CB9:CW9"/>
    <mergeCell ref="CX9:DS9"/>
    <mergeCell ref="DT9:EO9"/>
    <mergeCell ref="EP9:FK9"/>
    <mergeCell ref="BS8:CA8"/>
    <mergeCell ref="CB8:CW8"/>
    <mergeCell ref="CX8:DS8"/>
    <mergeCell ref="DT8:EO8"/>
    <mergeCell ref="EP8:FK8"/>
    <mergeCell ref="A2:FK2"/>
    <mergeCell ref="A4:FK4"/>
    <mergeCell ref="A6:BR7"/>
    <mergeCell ref="BS6:CA7"/>
    <mergeCell ref="CB6:DS6"/>
    <mergeCell ref="DT6:EO7"/>
    <mergeCell ref="EP6:FK7"/>
    <mergeCell ref="CB7:CW7"/>
    <mergeCell ref="CX7:DS7"/>
    <mergeCell ref="A17:BR17"/>
    <mergeCell ref="A18:BR18"/>
    <mergeCell ref="A19:BR19"/>
    <mergeCell ref="A22:BR22"/>
    <mergeCell ref="A23:BR23"/>
    <mergeCell ref="A8:BR8"/>
    <mergeCell ref="A9:BR9"/>
    <mergeCell ref="A10:BR10"/>
    <mergeCell ref="A11:BR11"/>
    <mergeCell ref="A12:BR12"/>
    <mergeCell ref="A13:BR13"/>
    <mergeCell ref="A14:BR14"/>
    <mergeCell ref="A15:BR15"/>
    <mergeCell ref="A16:BR16"/>
    <mergeCell ref="A43:BR43"/>
    <mergeCell ref="BS43:CA43"/>
    <mergeCell ref="CB43:CW43"/>
    <mergeCell ref="CX43:DS43"/>
    <mergeCell ref="DT43:EO43"/>
    <mergeCell ref="EP43:FK43"/>
    <mergeCell ref="A41:BR41"/>
    <mergeCell ref="BS41:CA41"/>
    <mergeCell ref="CB41:CW41"/>
    <mergeCell ref="CX41:DS41"/>
    <mergeCell ref="DT41:EO41"/>
    <mergeCell ref="EP41:FK41"/>
    <mergeCell ref="A42:BR42"/>
    <mergeCell ref="BS42:CA42"/>
    <mergeCell ref="CB42:CW42"/>
    <mergeCell ref="CX42:DS42"/>
    <mergeCell ref="DT42:EO42"/>
    <mergeCell ref="EP42:FK42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EW75"/>
  <sheetViews>
    <sheetView view="pageLayout" topLeftCell="A58" workbookViewId="0">
      <selection activeCell="CL16" sqref="CL16:CU16"/>
    </sheetView>
  </sheetViews>
  <sheetFormatPr defaultColWidth="1.42578125" defaultRowHeight="15.75" x14ac:dyDescent="0.25"/>
  <cols>
    <col min="1" max="21" width="1.42578125" style="1"/>
    <col min="22" max="22" width="0.5703125" style="1" customWidth="1"/>
    <col min="23" max="23" width="0.28515625" style="1" customWidth="1"/>
    <col min="24" max="24" width="0.7109375" style="1" hidden="1" customWidth="1"/>
    <col min="25" max="25" width="1.42578125" style="1" hidden="1" customWidth="1"/>
    <col min="26" max="26" width="0.28515625" style="1" hidden="1" customWidth="1"/>
    <col min="27" max="28" width="1.42578125" style="1" hidden="1" customWidth="1"/>
    <col min="29" max="29" width="0.28515625" style="1" customWidth="1"/>
    <col min="30" max="32" width="1.42578125" style="1" hidden="1" customWidth="1"/>
    <col min="33" max="37" width="1.42578125" style="1"/>
    <col min="38" max="38" width="0.85546875" style="1" customWidth="1"/>
    <col min="39" max="39" width="1.42578125" style="1" hidden="1" customWidth="1"/>
    <col min="40" max="44" width="1.42578125" style="1"/>
    <col min="45" max="45" width="0.7109375" style="1" customWidth="1"/>
    <col min="46" max="46" width="0.140625" style="1" hidden="1" customWidth="1"/>
    <col min="47" max="51" width="1.42578125" style="1"/>
    <col min="52" max="54" width="1.42578125" style="1" hidden="1" customWidth="1"/>
    <col min="55" max="55" width="1" style="1" hidden="1" customWidth="1"/>
    <col min="56" max="61" width="1.42578125" style="1" hidden="1" customWidth="1"/>
    <col min="62" max="62" width="5.28515625" style="1" customWidth="1"/>
    <col min="63" max="67" width="1.42578125" style="1"/>
    <col min="68" max="68" width="1.42578125" style="1" hidden="1" customWidth="1"/>
    <col min="69" max="69" width="0.28515625" style="1" hidden="1" customWidth="1"/>
    <col min="70" max="73" width="1.42578125" style="1"/>
    <col min="74" max="74" width="3.85546875" style="1" customWidth="1"/>
    <col min="75" max="75" width="0.5703125" style="1" hidden="1" customWidth="1"/>
    <col min="76" max="76" width="1.42578125" style="1" hidden="1" customWidth="1"/>
    <col min="77" max="77" width="0.140625" style="1" hidden="1" customWidth="1"/>
    <col min="78" max="79" width="1.42578125" style="1" hidden="1" customWidth="1"/>
    <col min="80" max="87" width="1.42578125" style="1"/>
    <col min="88" max="88" width="0.28515625" style="1" customWidth="1"/>
    <col min="89" max="89" width="1.42578125" style="1" hidden="1" customWidth="1"/>
    <col min="90" max="95" width="1.42578125" style="1"/>
    <col min="96" max="96" width="0.7109375" style="1" customWidth="1"/>
    <col min="97" max="97" width="0.28515625" style="1" hidden="1" customWidth="1"/>
    <col min="98" max="98" width="1.42578125" style="1" hidden="1" customWidth="1"/>
    <col min="99" max="99" width="2.140625" style="1" customWidth="1"/>
    <col min="100" max="112" width="1.42578125" style="1"/>
    <col min="113" max="113" width="0.7109375" style="1" customWidth="1"/>
    <col min="114" max="114" width="0.42578125" style="1" hidden="1" customWidth="1"/>
    <col min="115" max="115" width="1.28515625" style="1" hidden="1" customWidth="1"/>
    <col min="116" max="117" width="1.42578125" style="1" hidden="1" customWidth="1"/>
    <col min="118" max="118" width="0.42578125" style="1" hidden="1" customWidth="1"/>
    <col min="119" max="119" width="1.42578125" style="1" hidden="1" customWidth="1"/>
    <col min="120" max="120" width="0.5703125" style="1" hidden="1" customWidth="1"/>
    <col min="121" max="121" width="1.42578125" style="1" hidden="1" customWidth="1"/>
    <col min="122" max="122" width="0.28515625" style="1" customWidth="1"/>
    <col min="123" max="123" width="1.42578125" style="1" hidden="1" customWidth="1"/>
    <col min="124" max="129" width="1.42578125" style="1"/>
    <col min="130" max="130" width="0.7109375" style="1" customWidth="1"/>
    <col min="131" max="131" width="0.5703125" style="1" hidden="1" customWidth="1"/>
    <col min="132" max="132" width="1.7109375" style="1" customWidth="1"/>
    <col min="133" max="135" width="1.42578125" style="1"/>
    <col min="136" max="136" width="2.85546875" style="1" customWidth="1"/>
    <col min="137" max="137" width="2.7109375" style="1" customWidth="1"/>
    <col min="138" max="138" width="1" style="1" hidden="1" customWidth="1"/>
    <col min="139" max="140" width="1.42578125" style="1" hidden="1" customWidth="1"/>
    <col min="141" max="141" width="0.85546875" style="1" customWidth="1"/>
    <col min="142" max="16384" width="1.42578125" style="1"/>
  </cols>
  <sheetData>
    <row r="1" spans="1:153" s="30" customFormat="1" ht="30.6" customHeight="1" x14ac:dyDescent="0.25">
      <c r="A1" s="380" t="s">
        <v>795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380"/>
      <c r="BY1" s="380"/>
      <c r="BZ1" s="380"/>
      <c r="CA1" s="380"/>
      <c r="CB1" s="380"/>
      <c r="CC1" s="380"/>
      <c r="CD1" s="380"/>
      <c r="CE1" s="380"/>
      <c r="CF1" s="380"/>
      <c r="CG1" s="380"/>
      <c r="CH1" s="380"/>
      <c r="CI1" s="380"/>
      <c r="CJ1" s="380"/>
      <c r="CK1" s="380"/>
      <c r="CL1" s="380"/>
      <c r="CM1" s="380"/>
      <c r="CN1" s="380"/>
      <c r="CO1" s="380"/>
      <c r="CP1" s="380"/>
      <c r="CQ1" s="380"/>
      <c r="CR1" s="380"/>
      <c r="CS1" s="380"/>
      <c r="CT1" s="380"/>
      <c r="CU1" s="380"/>
      <c r="CV1" s="380"/>
      <c r="CW1" s="380"/>
      <c r="CX1" s="380"/>
      <c r="CY1" s="380"/>
      <c r="CZ1" s="380"/>
      <c r="DA1" s="380"/>
      <c r="DB1" s="380"/>
      <c r="DC1" s="380"/>
      <c r="DD1" s="380"/>
      <c r="DE1" s="380"/>
      <c r="DF1" s="380"/>
      <c r="DG1" s="380"/>
      <c r="DH1" s="380"/>
      <c r="DI1" s="380"/>
      <c r="DJ1" s="380"/>
      <c r="DK1" s="380"/>
      <c r="DL1" s="380"/>
      <c r="DM1" s="380"/>
      <c r="DN1" s="380"/>
      <c r="DO1" s="380"/>
      <c r="DP1" s="380"/>
      <c r="DQ1" s="380"/>
      <c r="DR1" s="380"/>
      <c r="DS1" s="380"/>
      <c r="DT1" s="380"/>
      <c r="DU1" s="380"/>
      <c r="DV1" s="380"/>
      <c r="DW1" s="380"/>
      <c r="DX1" s="380"/>
      <c r="DY1" s="380"/>
      <c r="DZ1" s="380"/>
      <c r="EA1" s="380"/>
      <c r="EB1" s="380"/>
      <c r="EC1" s="380"/>
      <c r="ED1" s="380"/>
      <c r="EE1" s="380"/>
      <c r="EF1" s="380"/>
      <c r="EG1" s="380"/>
      <c r="EH1" s="380"/>
      <c r="EI1" s="380"/>
      <c r="EJ1" s="380"/>
      <c r="EK1" s="380"/>
    </row>
    <row r="3" spans="1:153" s="6" customFormat="1" ht="15" x14ac:dyDescent="0.25">
      <c r="A3" s="140" t="s">
        <v>786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</row>
    <row r="4" spans="1:153" ht="6" customHeight="1" x14ac:dyDescent="0.25">
      <c r="DU4" s="11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53" s="5" customFormat="1" ht="24" customHeight="1" x14ac:dyDescent="0.2">
      <c r="A5" s="343" t="s">
        <v>5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 t="s">
        <v>8</v>
      </c>
      <c r="AH5" s="343"/>
      <c r="AI5" s="343"/>
      <c r="AJ5" s="343"/>
      <c r="AK5" s="343"/>
      <c r="AL5" s="343"/>
      <c r="AM5" s="343"/>
      <c r="AN5" s="343" t="s">
        <v>6</v>
      </c>
      <c r="AO5" s="343"/>
      <c r="AP5" s="343"/>
      <c r="AQ5" s="343"/>
      <c r="AR5" s="343"/>
      <c r="AS5" s="343"/>
      <c r="AT5" s="343"/>
      <c r="AU5" s="343" t="s">
        <v>10</v>
      </c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43"/>
      <c r="BY5" s="343"/>
      <c r="BZ5" s="343"/>
      <c r="CA5" s="343"/>
      <c r="CB5" s="343" t="s">
        <v>16</v>
      </c>
      <c r="CC5" s="343"/>
      <c r="CD5" s="343"/>
      <c r="CE5" s="343"/>
      <c r="CF5" s="343"/>
      <c r="CG5" s="343"/>
      <c r="CH5" s="343"/>
      <c r="CI5" s="343"/>
      <c r="CJ5" s="343"/>
      <c r="CK5" s="343"/>
      <c r="CL5" s="343" t="s">
        <v>19</v>
      </c>
      <c r="CM5" s="343"/>
      <c r="CN5" s="343"/>
      <c r="CO5" s="343"/>
      <c r="CP5" s="343"/>
      <c r="CQ5" s="343"/>
      <c r="CR5" s="343"/>
      <c r="CS5" s="343"/>
      <c r="CT5" s="343"/>
      <c r="CU5" s="343"/>
      <c r="CV5" s="378" t="s">
        <v>1161</v>
      </c>
      <c r="CW5" s="378"/>
      <c r="CX5" s="378"/>
      <c r="CY5" s="378"/>
      <c r="CZ5" s="378"/>
      <c r="DA5" s="378"/>
      <c r="DB5" s="378"/>
      <c r="DC5" s="378"/>
      <c r="DD5" s="378"/>
      <c r="DE5" s="378"/>
      <c r="DF5" s="378"/>
      <c r="DG5" s="378"/>
      <c r="DH5" s="378"/>
      <c r="DI5" s="378"/>
      <c r="DJ5" s="378"/>
      <c r="DK5" s="378"/>
      <c r="DL5" s="378"/>
      <c r="DM5" s="378"/>
      <c r="DN5" s="378"/>
      <c r="DO5" s="378"/>
      <c r="DP5" s="378"/>
      <c r="DQ5" s="378"/>
      <c r="DR5" s="378"/>
      <c r="DS5" s="378"/>
      <c r="DT5" s="378"/>
      <c r="DU5" s="378"/>
      <c r="DV5" s="378"/>
      <c r="DW5" s="378"/>
      <c r="DX5" s="378"/>
      <c r="DY5" s="378"/>
      <c r="DZ5" s="378"/>
      <c r="EA5" s="378"/>
      <c r="EB5" s="378"/>
      <c r="EC5" s="379"/>
      <c r="ED5" s="379"/>
      <c r="EE5" s="379"/>
      <c r="EF5" s="379"/>
      <c r="EG5" s="379"/>
      <c r="EH5" s="379"/>
      <c r="EI5" s="379"/>
      <c r="EJ5" s="379"/>
      <c r="EK5" s="379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2.75" x14ac:dyDescent="0.2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 t="s">
        <v>7</v>
      </c>
      <c r="AH6" s="343"/>
      <c r="AI6" s="343"/>
      <c r="AJ6" s="343"/>
      <c r="AK6" s="343"/>
      <c r="AL6" s="343"/>
      <c r="AM6" s="343"/>
      <c r="AN6" s="343" t="s">
        <v>9</v>
      </c>
      <c r="AO6" s="343"/>
      <c r="AP6" s="343"/>
      <c r="AQ6" s="343"/>
      <c r="AR6" s="343"/>
      <c r="AS6" s="343"/>
      <c r="AT6" s="343"/>
      <c r="AU6" s="343" t="s">
        <v>11</v>
      </c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 t="s">
        <v>15</v>
      </c>
      <c r="BS6" s="343"/>
      <c r="BT6" s="343"/>
      <c r="BU6" s="343"/>
      <c r="BV6" s="343"/>
      <c r="BW6" s="343"/>
      <c r="BX6" s="343"/>
      <c r="BY6" s="343"/>
      <c r="BZ6" s="343"/>
      <c r="CA6" s="343"/>
      <c r="CB6" s="343" t="s">
        <v>17</v>
      </c>
      <c r="CC6" s="343"/>
      <c r="CD6" s="343"/>
      <c r="CE6" s="343"/>
      <c r="CF6" s="343"/>
      <c r="CG6" s="343"/>
      <c r="CH6" s="343"/>
      <c r="CI6" s="343"/>
      <c r="CJ6" s="343"/>
      <c r="CK6" s="343"/>
      <c r="CL6" s="343" t="s">
        <v>20</v>
      </c>
      <c r="CM6" s="343"/>
      <c r="CN6" s="343"/>
      <c r="CO6" s="343"/>
      <c r="CP6" s="343"/>
      <c r="CQ6" s="343"/>
      <c r="CR6" s="343"/>
      <c r="CS6" s="343"/>
      <c r="CT6" s="343"/>
      <c r="CU6" s="343"/>
      <c r="CV6" s="378" t="s">
        <v>1162</v>
      </c>
      <c r="CW6" s="343"/>
      <c r="CX6" s="343"/>
      <c r="CY6" s="343"/>
      <c r="CZ6" s="343"/>
      <c r="DA6" s="343"/>
      <c r="DB6" s="343"/>
      <c r="DC6" s="343"/>
      <c r="DD6" s="343"/>
      <c r="DE6" s="343"/>
      <c r="DF6" s="343"/>
      <c r="DG6" s="343"/>
      <c r="DH6" s="343"/>
      <c r="DI6" s="343"/>
      <c r="DJ6" s="343"/>
      <c r="DK6" s="343"/>
      <c r="DL6" s="343"/>
      <c r="DM6" s="343"/>
      <c r="DN6" s="343"/>
      <c r="DO6" s="343"/>
      <c r="DP6" s="343"/>
      <c r="DQ6" s="343"/>
      <c r="DR6" s="343"/>
      <c r="DS6" s="343"/>
      <c r="DT6" s="343" t="s">
        <v>21</v>
      </c>
      <c r="DU6" s="343"/>
      <c r="DV6" s="343"/>
      <c r="DW6" s="343"/>
      <c r="DX6" s="343"/>
      <c r="DY6" s="343"/>
      <c r="DZ6" s="343"/>
      <c r="EA6" s="343"/>
      <c r="EB6" s="350"/>
      <c r="EC6" s="343" t="s">
        <v>22</v>
      </c>
      <c r="ED6" s="343"/>
      <c r="EE6" s="343"/>
      <c r="EF6" s="343"/>
      <c r="EG6" s="343"/>
      <c r="EH6" s="343"/>
      <c r="EI6" s="343"/>
      <c r="EJ6" s="343"/>
      <c r="EK6" s="343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2.75" x14ac:dyDescent="0.2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 t="s">
        <v>12</v>
      </c>
      <c r="AV7" s="343"/>
      <c r="AW7" s="343"/>
      <c r="AX7" s="343"/>
      <c r="AY7" s="343"/>
      <c r="AZ7" s="343"/>
      <c r="BA7" s="343"/>
      <c r="BB7" s="343"/>
      <c r="BC7" s="343"/>
      <c r="BD7" s="343"/>
      <c r="BE7" s="343"/>
      <c r="BF7" s="343"/>
      <c r="BG7" s="343"/>
      <c r="BH7" s="343"/>
      <c r="BI7" s="343"/>
      <c r="BJ7" s="343"/>
      <c r="BK7" s="343" t="s">
        <v>13</v>
      </c>
      <c r="BL7" s="343"/>
      <c r="BM7" s="343"/>
      <c r="BN7" s="343"/>
      <c r="BO7" s="343"/>
      <c r="BP7" s="343"/>
      <c r="BQ7" s="343"/>
      <c r="BR7" s="343"/>
      <c r="BS7" s="343"/>
      <c r="BT7" s="343"/>
      <c r="BU7" s="343"/>
      <c r="BV7" s="343"/>
      <c r="BW7" s="343"/>
      <c r="BX7" s="343"/>
      <c r="BY7" s="343"/>
      <c r="BZ7" s="343"/>
      <c r="CA7" s="343"/>
      <c r="CB7" s="343" t="s">
        <v>18</v>
      </c>
      <c r="CC7" s="343"/>
      <c r="CD7" s="343"/>
      <c r="CE7" s="343"/>
      <c r="CF7" s="343"/>
      <c r="CG7" s="343"/>
      <c r="CH7" s="343"/>
      <c r="CI7" s="343"/>
      <c r="CJ7" s="343"/>
      <c r="CK7" s="343"/>
      <c r="CL7" s="343"/>
      <c r="CM7" s="343"/>
      <c r="CN7" s="343"/>
      <c r="CO7" s="343"/>
      <c r="CP7" s="343"/>
      <c r="CQ7" s="343"/>
      <c r="CR7" s="343"/>
      <c r="CS7" s="343"/>
      <c r="CT7" s="343"/>
      <c r="CU7" s="343"/>
      <c r="CV7" s="343"/>
      <c r="CW7" s="343"/>
      <c r="CX7" s="343"/>
      <c r="CY7" s="343"/>
      <c r="CZ7" s="343"/>
      <c r="DA7" s="343"/>
      <c r="DB7" s="343"/>
      <c r="DC7" s="343"/>
      <c r="DD7" s="343"/>
      <c r="DE7" s="343"/>
      <c r="DF7" s="343"/>
      <c r="DG7" s="343"/>
      <c r="DH7" s="343"/>
      <c r="DI7" s="343"/>
      <c r="DJ7" s="343"/>
      <c r="DK7" s="343"/>
      <c r="DL7" s="343"/>
      <c r="DM7" s="343"/>
      <c r="DN7" s="343"/>
      <c r="DO7" s="343"/>
      <c r="DP7" s="343"/>
      <c r="DQ7" s="343"/>
      <c r="DR7" s="343"/>
      <c r="DS7" s="343"/>
      <c r="DT7" s="343"/>
      <c r="DU7" s="343"/>
      <c r="DV7" s="343"/>
      <c r="DW7" s="343"/>
      <c r="DX7" s="343"/>
      <c r="DY7" s="343"/>
      <c r="DZ7" s="343"/>
      <c r="EA7" s="343"/>
      <c r="EB7" s="350"/>
      <c r="EC7" s="343"/>
      <c r="ED7" s="343"/>
      <c r="EE7" s="343"/>
      <c r="EF7" s="343"/>
      <c r="EG7" s="343"/>
      <c r="EH7" s="343"/>
      <c r="EI7" s="343"/>
      <c r="EJ7" s="343"/>
      <c r="EK7" s="343"/>
    </row>
    <row r="8" spans="1:153" s="5" customFormat="1" ht="12.75" x14ac:dyDescent="0.2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343"/>
      <c r="AV8" s="343"/>
      <c r="AW8" s="343"/>
      <c r="AX8" s="343"/>
      <c r="AY8" s="343"/>
      <c r="AZ8" s="343"/>
      <c r="BA8" s="343"/>
      <c r="BB8" s="343"/>
      <c r="BC8" s="343"/>
      <c r="BD8" s="343"/>
      <c r="BE8" s="343"/>
      <c r="BF8" s="343"/>
      <c r="BG8" s="343"/>
      <c r="BH8" s="343"/>
      <c r="BI8" s="343"/>
      <c r="BJ8" s="343"/>
      <c r="BK8" s="343" t="s">
        <v>14</v>
      </c>
      <c r="BL8" s="343"/>
      <c r="BM8" s="343"/>
      <c r="BN8" s="343"/>
      <c r="BO8" s="343"/>
      <c r="BP8" s="343"/>
      <c r="BQ8" s="343"/>
      <c r="BR8" s="343"/>
      <c r="BS8" s="343"/>
      <c r="BT8" s="343"/>
      <c r="BU8" s="343"/>
      <c r="BV8" s="343"/>
      <c r="BW8" s="343"/>
      <c r="BX8" s="343"/>
      <c r="BY8" s="343"/>
      <c r="BZ8" s="343"/>
      <c r="CA8" s="343"/>
      <c r="CB8" s="343"/>
      <c r="CC8" s="343"/>
      <c r="CD8" s="343"/>
      <c r="CE8" s="343"/>
      <c r="CF8" s="343"/>
      <c r="CG8" s="343"/>
      <c r="CH8" s="343"/>
      <c r="CI8" s="343"/>
      <c r="CJ8" s="343"/>
      <c r="CK8" s="343"/>
      <c r="CL8" s="343"/>
      <c r="CM8" s="343"/>
      <c r="CN8" s="343"/>
      <c r="CO8" s="343"/>
      <c r="CP8" s="343"/>
      <c r="CQ8" s="343"/>
      <c r="CR8" s="343"/>
      <c r="CS8" s="343"/>
      <c r="CT8" s="343"/>
      <c r="CU8" s="343"/>
      <c r="CV8" s="343"/>
      <c r="CW8" s="343"/>
      <c r="CX8" s="343"/>
      <c r="CY8" s="343"/>
      <c r="CZ8" s="343"/>
      <c r="DA8" s="343"/>
      <c r="DB8" s="343"/>
      <c r="DC8" s="343"/>
      <c r="DD8" s="343"/>
      <c r="DE8" s="343"/>
      <c r="DF8" s="343"/>
      <c r="DG8" s="343"/>
      <c r="DH8" s="343"/>
      <c r="DI8" s="343"/>
      <c r="DJ8" s="343"/>
      <c r="DK8" s="343"/>
      <c r="DL8" s="343"/>
      <c r="DM8" s="343"/>
      <c r="DN8" s="343"/>
      <c r="DO8" s="343"/>
      <c r="DP8" s="343"/>
      <c r="DQ8" s="343"/>
      <c r="DR8" s="343"/>
      <c r="DS8" s="343"/>
      <c r="DT8" s="343"/>
      <c r="DU8" s="343"/>
      <c r="DV8" s="343"/>
      <c r="DW8" s="343"/>
      <c r="DX8" s="343"/>
      <c r="DY8" s="343"/>
      <c r="DZ8" s="343"/>
      <c r="EA8" s="343"/>
      <c r="EB8" s="350"/>
      <c r="EC8" s="343"/>
      <c r="ED8" s="343"/>
      <c r="EE8" s="343"/>
      <c r="EF8" s="343"/>
      <c r="EG8" s="343"/>
      <c r="EH8" s="343"/>
      <c r="EI8" s="343"/>
      <c r="EJ8" s="343"/>
      <c r="EK8" s="343"/>
    </row>
    <row r="9" spans="1:153" s="5" customFormat="1" ht="12.75" x14ac:dyDescent="0.2">
      <c r="A9" s="343">
        <v>1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>
        <v>2</v>
      </c>
      <c r="AH9" s="343"/>
      <c r="AI9" s="343"/>
      <c r="AJ9" s="343"/>
      <c r="AK9" s="343"/>
      <c r="AL9" s="343"/>
      <c r="AM9" s="343"/>
      <c r="AN9" s="343">
        <v>3</v>
      </c>
      <c r="AO9" s="343"/>
      <c r="AP9" s="343"/>
      <c r="AQ9" s="343"/>
      <c r="AR9" s="343"/>
      <c r="AS9" s="343"/>
      <c r="AT9" s="343"/>
      <c r="AU9" s="343">
        <v>4</v>
      </c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3"/>
      <c r="BH9" s="343"/>
      <c r="BI9" s="343"/>
      <c r="BJ9" s="343"/>
      <c r="BK9" s="343">
        <v>5</v>
      </c>
      <c r="BL9" s="343"/>
      <c r="BM9" s="343"/>
      <c r="BN9" s="343"/>
      <c r="BO9" s="343"/>
      <c r="BP9" s="343"/>
      <c r="BQ9" s="343"/>
      <c r="BR9" s="343">
        <v>6</v>
      </c>
      <c r="BS9" s="343"/>
      <c r="BT9" s="343"/>
      <c r="BU9" s="343"/>
      <c r="BV9" s="343"/>
      <c r="BW9" s="343"/>
      <c r="BX9" s="343"/>
      <c r="BY9" s="343"/>
      <c r="BZ9" s="343"/>
      <c r="CA9" s="343"/>
      <c r="CB9" s="343">
        <v>7</v>
      </c>
      <c r="CC9" s="343"/>
      <c r="CD9" s="343"/>
      <c r="CE9" s="343"/>
      <c r="CF9" s="343"/>
      <c r="CG9" s="343"/>
      <c r="CH9" s="343"/>
      <c r="CI9" s="343"/>
      <c r="CJ9" s="343"/>
      <c r="CK9" s="343"/>
      <c r="CL9" s="343">
        <v>8</v>
      </c>
      <c r="CM9" s="343"/>
      <c r="CN9" s="343"/>
      <c r="CO9" s="343"/>
      <c r="CP9" s="343"/>
      <c r="CQ9" s="343"/>
      <c r="CR9" s="343"/>
      <c r="CS9" s="343"/>
      <c r="CT9" s="343"/>
      <c r="CU9" s="343"/>
      <c r="CV9" s="343">
        <v>9</v>
      </c>
      <c r="CW9" s="343"/>
      <c r="CX9" s="343"/>
      <c r="CY9" s="343"/>
      <c r="CZ9" s="343"/>
      <c r="DA9" s="343"/>
      <c r="DB9" s="343"/>
      <c r="DC9" s="343"/>
      <c r="DD9" s="343"/>
      <c r="DE9" s="343"/>
      <c r="DF9" s="343"/>
      <c r="DG9" s="343"/>
      <c r="DH9" s="343"/>
      <c r="DI9" s="343"/>
      <c r="DJ9" s="343"/>
      <c r="DK9" s="343"/>
      <c r="DL9" s="343"/>
      <c r="DM9" s="343"/>
      <c r="DN9" s="343"/>
      <c r="DO9" s="343"/>
      <c r="DP9" s="343"/>
      <c r="DQ9" s="343"/>
      <c r="DR9" s="343"/>
      <c r="DS9" s="343"/>
      <c r="DT9" s="343">
        <v>10</v>
      </c>
      <c r="DU9" s="343"/>
      <c r="DV9" s="343"/>
      <c r="DW9" s="343"/>
      <c r="DX9" s="343"/>
      <c r="DY9" s="343"/>
      <c r="DZ9" s="343"/>
      <c r="EA9" s="343"/>
      <c r="EB9" s="350"/>
      <c r="EC9" s="343">
        <v>11</v>
      </c>
      <c r="ED9" s="343"/>
      <c r="EE9" s="343"/>
      <c r="EF9" s="343"/>
      <c r="EG9" s="343"/>
      <c r="EH9" s="343"/>
      <c r="EI9" s="343"/>
      <c r="EJ9" s="343"/>
      <c r="EK9" s="343"/>
    </row>
    <row r="10" spans="1:153" s="5" customFormat="1" ht="36" customHeight="1" x14ac:dyDescent="0.2">
      <c r="A10" s="320" t="s">
        <v>863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 t="s">
        <v>851</v>
      </c>
      <c r="AH10" s="321"/>
      <c r="AI10" s="321"/>
      <c r="AJ10" s="321"/>
      <c r="AK10" s="321"/>
      <c r="AL10" s="321"/>
      <c r="AM10" s="321"/>
      <c r="AN10" s="376" t="s">
        <v>25</v>
      </c>
      <c r="AO10" s="376"/>
      <c r="AP10" s="376"/>
      <c r="AQ10" s="376"/>
      <c r="AR10" s="376"/>
      <c r="AS10" s="376"/>
      <c r="AT10" s="376"/>
      <c r="AU10" s="377" t="s">
        <v>864</v>
      </c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21" t="s">
        <v>852</v>
      </c>
      <c r="BL10" s="321"/>
      <c r="BM10" s="321"/>
      <c r="BN10" s="321"/>
      <c r="BO10" s="321"/>
      <c r="BP10" s="321"/>
      <c r="BQ10" s="321"/>
      <c r="BR10" s="319">
        <v>21</v>
      </c>
      <c r="BS10" s="319"/>
      <c r="BT10" s="319"/>
      <c r="BU10" s="319"/>
      <c r="BV10" s="319"/>
      <c r="BW10" s="319"/>
      <c r="BX10" s="319"/>
      <c r="BY10" s="319"/>
      <c r="BZ10" s="319"/>
      <c r="CA10" s="319"/>
      <c r="CB10" s="319">
        <v>25200</v>
      </c>
      <c r="CC10" s="319"/>
      <c r="CD10" s="319"/>
      <c r="CE10" s="319"/>
      <c r="CF10" s="319"/>
      <c r="CG10" s="319"/>
      <c r="CH10" s="319"/>
      <c r="CI10" s="319"/>
      <c r="CJ10" s="319"/>
      <c r="CK10" s="319"/>
      <c r="CL10" s="319">
        <v>1200</v>
      </c>
      <c r="CM10" s="319"/>
      <c r="CN10" s="319"/>
      <c r="CO10" s="319"/>
      <c r="CP10" s="319"/>
      <c r="CQ10" s="319"/>
      <c r="CR10" s="319"/>
      <c r="CS10" s="319"/>
      <c r="CT10" s="319"/>
      <c r="CU10" s="319"/>
      <c r="CV10" s="320" t="s">
        <v>936</v>
      </c>
      <c r="CW10" s="320"/>
      <c r="CX10" s="320"/>
      <c r="CY10" s="320"/>
      <c r="CZ10" s="320"/>
      <c r="DA10" s="320"/>
      <c r="DB10" s="320"/>
      <c r="DC10" s="320"/>
      <c r="DD10" s="320"/>
      <c r="DE10" s="320"/>
      <c r="DF10" s="320"/>
      <c r="DG10" s="320"/>
      <c r="DH10" s="320"/>
      <c r="DI10" s="320"/>
      <c r="DJ10" s="320"/>
      <c r="DK10" s="320"/>
      <c r="DL10" s="320"/>
      <c r="DM10" s="320"/>
      <c r="DN10" s="320"/>
      <c r="DO10" s="320"/>
      <c r="DP10" s="320"/>
      <c r="DQ10" s="320"/>
      <c r="DR10" s="320"/>
      <c r="DS10" s="320"/>
      <c r="DT10" s="321" t="s">
        <v>1115</v>
      </c>
      <c r="DU10" s="321"/>
      <c r="DV10" s="321"/>
      <c r="DW10" s="321"/>
      <c r="DX10" s="321"/>
      <c r="DY10" s="321"/>
      <c r="DZ10" s="321"/>
      <c r="EA10" s="321"/>
      <c r="EB10" s="311"/>
      <c r="EC10" s="321" t="s">
        <v>883</v>
      </c>
      <c r="ED10" s="321"/>
      <c r="EE10" s="321"/>
      <c r="EF10" s="321"/>
      <c r="EG10" s="321"/>
      <c r="EH10" s="321"/>
      <c r="EI10" s="321"/>
      <c r="EJ10" s="321"/>
      <c r="EK10" s="321"/>
    </row>
    <row r="11" spans="1:153" s="5" customFormat="1" ht="39" customHeight="1" x14ac:dyDescent="0.2">
      <c r="A11" s="320" t="s">
        <v>942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1" t="s">
        <v>851</v>
      </c>
      <c r="AH11" s="321"/>
      <c r="AI11" s="321"/>
      <c r="AJ11" s="321"/>
      <c r="AK11" s="321"/>
      <c r="AL11" s="321"/>
      <c r="AM11" s="321"/>
      <c r="AN11" s="376" t="s">
        <v>26</v>
      </c>
      <c r="AO11" s="376"/>
      <c r="AP11" s="376"/>
      <c r="AQ11" s="376"/>
      <c r="AR11" s="376"/>
      <c r="AS11" s="376"/>
      <c r="AT11" s="376"/>
      <c r="AU11" s="377" t="s">
        <v>864</v>
      </c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21" t="s">
        <v>852</v>
      </c>
      <c r="BL11" s="321"/>
      <c r="BM11" s="321"/>
      <c r="BN11" s="321"/>
      <c r="BO11" s="321"/>
      <c r="BP11" s="321"/>
      <c r="BQ11" s="321"/>
      <c r="BR11" s="319">
        <v>75</v>
      </c>
      <c r="BS11" s="319"/>
      <c r="BT11" s="319"/>
      <c r="BU11" s="319"/>
      <c r="BV11" s="319"/>
      <c r="BW11" s="319"/>
      <c r="BX11" s="319"/>
      <c r="BY11" s="319"/>
      <c r="BZ11" s="319"/>
      <c r="CA11" s="319"/>
      <c r="CB11" s="319">
        <v>30000</v>
      </c>
      <c r="CC11" s="319"/>
      <c r="CD11" s="319"/>
      <c r="CE11" s="319"/>
      <c r="CF11" s="319"/>
      <c r="CG11" s="319"/>
      <c r="CH11" s="319"/>
      <c r="CI11" s="319"/>
      <c r="CJ11" s="319"/>
      <c r="CK11" s="319"/>
      <c r="CL11" s="319">
        <v>400</v>
      </c>
      <c r="CM11" s="319"/>
      <c r="CN11" s="319"/>
      <c r="CO11" s="319"/>
      <c r="CP11" s="319"/>
      <c r="CQ11" s="319"/>
      <c r="CR11" s="319"/>
      <c r="CS11" s="319"/>
      <c r="CT11" s="319"/>
      <c r="CU11" s="319"/>
      <c r="CV11" s="320" t="s">
        <v>936</v>
      </c>
      <c r="CW11" s="320"/>
      <c r="CX11" s="320"/>
      <c r="CY11" s="320"/>
      <c r="CZ11" s="320"/>
      <c r="DA11" s="320"/>
      <c r="DB11" s="320"/>
      <c r="DC11" s="320"/>
      <c r="DD11" s="320"/>
      <c r="DE11" s="320"/>
      <c r="DF11" s="320"/>
      <c r="DG11" s="320"/>
      <c r="DH11" s="320"/>
      <c r="DI11" s="320"/>
      <c r="DJ11" s="320"/>
      <c r="DK11" s="320"/>
      <c r="DL11" s="320"/>
      <c r="DM11" s="320"/>
      <c r="DN11" s="320"/>
      <c r="DO11" s="320"/>
      <c r="DP11" s="320"/>
      <c r="DQ11" s="320"/>
      <c r="DR11" s="320"/>
      <c r="DS11" s="320"/>
      <c r="DT11" s="321" t="s">
        <v>1115</v>
      </c>
      <c r="DU11" s="321"/>
      <c r="DV11" s="321"/>
      <c r="DW11" s="321"/>
      <c r="DX11" s="321"/>
      <c r="DY11" s="321"/>
      <c r="DZ11" s="321"/>
      <c r="EA11" s="321"/>
      <c r="EB11" s="311"/>
      <c r="EC11" s="321" t="s">
        <v>883</v>
      </c>
      <c r="ED11" s="321"/>
      <c r="EE11" s="321"/>
      <c r="EF11" s="321"/>
      <c r="EG11" s="321"/>
      <c r="EH11" s="321"/>
      <c r="EI11" s="321"/>
      <c r="EJ11" s="321"/>
      <c r="EK11" s="321"/>
    </row>
    <row r="12" spans="1:153" s="5" customFormat="1" ht="36" customHeight="1" x14ac:dyDescent="0.2">
      <c r="A12" s="320" t="s">
        <v>865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1" t="s">
        <v>851</v>
      </c>
      <c r="AH12" s="321"/>
      <c r="AI12" s="321"/>
      <c r="AJ12" s="321"/>
      <c r="AK12" s="321"/>
      <c r="AL12" s="321"/>
      <c r="AM12" s="321"/>
      <c r="AN12" s="376" t="s">
        <v>122</v>
      </c>
      <c r="AO12" s="376"/>
      <c r="AP12" s="376"/>
      <c r="AQ12" s="376"/>
      <c r="AR12" s="376"/>
      <c r="AS12" s="376"/>
      <c r="AT12" s="376"/>
      <c r="AU12" s="377" t="s">
        <v>864</v>
      </c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21" t="s">
        <v>852</v>
      </c>
      <c r="BL12" s="321"/>
      <c r="BM12" s="321"/>
      <c r="BN12" s="321"/>
      <c r="BO12" s="321"/>
      <c r="BP12" s="321"/>
      <c r="BQ12" s="321"/>
      <c r="BR12" s="319">
        <v>37</v>
      </c>
      <c r="BS12" s="319"/>
      <c r="BT12" s="319"/>
      <c r="BU12" s="319"/>
      <c r="BV12" s="319"/>
      <c r="BW12" s="319"/>
      <c r="BX12" s="319"/>
      <c r="BY12" s="319"/>
      <c r="BZ12" s="319"/>
      <c r="CA12" s="319"/>
      <c r="CB12" s="319">
        <v>55500</v>
      </c>
      <c r="CC12" s="319"/>
      <c r="CD12" s="319"/>
      <c r="CE12" s="319"/>
      <c r="CF12" s="319"/>
      <c r="CG12" s="319"/>
      <c r="CH12" s="319"/>
      <c r="CI12" s="319"/>
      <c r="CJ12" s="319"/>
      <c r="CK12" s="319"/>
      <c r="CL12" s="319">
        <v>1500</v>
      </c>
      <c r="CM12" s="319"/>
      <c r="CN12" s="319"/>
      <c r="CO12" s="319"/>
      <c r="CP12" s="319"/>
      <c r="CQ12" s="319"/>
      <c r="CR12" s="319"/>
      <c r="CS12" s="319"/>
      <c r="CT12" s="319"/>
      <c r="CU12" s="319"/>
      <c r="CV12" s="320" t="s">
        <v>936</v>
      </c>
      <c r="CW12" s="320"/>
      <c r="CX12" s="320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320"/>
      <c r="DK12" s="320"/>
      <c r="DL12" s="320"/>
      <c r="DM12" s="320"/>
      <c r="DN12" s="320"/>
      <c r="DO12" s="320"/>
      <c r="DP12" s="320"/>
      <c r="DQ12" s="320"/>
      <c r="DR12" s="320"/>
      <c r="DS12" s="320"/>
      <c r="DT12" s="321" t="s">
        <v>1115</v>
      </c>
      <c r="DU12" s="321"/>
      <c r="DV12" s="321"/>
      <c r="DW12" s="321"/>
      <c r="DX12" s="321"/>
      <c r="DY12" s="321"/>
      <c r="DZ12" s="321"/>
      <c r="EA12" s="321"/>
      <c r="EB12" s="311"/>
      <c r="EC12" s="321" t="s">
        <v>883</v>
      </c>
      <c r="ED12" s="321"/>
      <c r="EE12" s="321"/>
      <c r="EF12" s="321"/>
      <c r="EG12" s="321"/>
      <c r="EH12" s="321"/>
      <c r="EI12" s="321"/>
      <c r="EJ12" s="321"/>
      <c r="EK12" s="321"/>
    </row>
    <row r="13" spans="1:153" s="5" customFormat="1" ht="39" customHeight="1" x14ac:dyDescent="0.2">
      <c r="A13" s="320" t="s">
        <v>940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1" t="s">
        <v>851</v>
      </c>
      <c r="AH13" s="321"/>
      <c r="AI13" s="321"/>
      <c r="AJ13" s="321"/>
      <c r="AK13" s="321"/>
      <c r="AL13" s="321"/>
      <c r="AM13" s="321"/>
      <c r="AN13" s="376" t="s">
        <v>114</v>
      </c>
      <c r="AO13" s="376"/>
      <c r="AP13" s="376"/>
      <c r="AQ13" s="376"/>
      <c r="AR13" s="376"/>
      <c r="AS13" s="376"/>
      <c r="AT13" s="376"/>
      <c r="AU13" s="377" t="s">
        <v>864</v>
      </c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21" t="s">
        <v>852</v>
      </c>
      <c r="BL13" s="321"/>
      <c r="BM13" s="321"/>
      <c r="BN13" s="321"/>
      <c r="BO13" s="321"/>
      <c r="BP13" s="321"/>
      <c r="BQ13" s="321"/>
      <c r="BR13" s="319">
        <v>93</v>
      </c>
      <c r="BS13" s="319"/>
      <c r="BT13" s="319"/>
      <c r="BU13" s="319"/>
      <c r="BV13" s="319"/>
      <c r="BW13" s="319"/>
      <c r="BX13" s="319"/>
      <c r="BY13" s="319"/>
      <c r="BZ13" s="319"/>
      <c r="CA13" s="319"/>
      <c r="CB13" s="319">
        <v>46500</v>
      </c>
      <c r="CC13" s="319"/>
      <c r="CD13" s="319"/>
      <c r="CE13" s="319"/>
      <c r="CF13" s="319"/>
      <c r="CG13" s="319"/>
      <c r="CH13" s="319"/>
      <c r="CI13" s="319"/>
      <c r="CJ13" s="319"/>
      <c r="CK13" s="319"/>
      <c r="CL13" s="319">
        <v>500</v>
      </c>
      <c r="CM13" s="319"/>
      <c r="CN13" s="319"/>
      <c r="CO13" s="319"/>
      <c r="CP13" s="319"/>
      <c r="CQ13" s="319"/>
      <c r="CR13" s="319"/>
      <c r="CS13" s="319"/>
      <c r="CT13" s="319"/>
      <c r="CU13" s="319"/>
      <c r="CV13" s="320" t="s">
        <v>936</v>
      </c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320"/>
      <c r="DK13" s="320"/>
      <c r="DL13" s="320"/>
      <c r="DM13" s="320"/>
      <c r="DN13" s="320"/>
      <c r="DO13" s="320"/>
      <c r="DP13" s="320"/>
      <c r="DQ13" s="320"/>
      <c r="DR13" s="320"/>
      <c r="DS13" s="320"/>
      <c r="DT13" s="321" t="s">
        <v>1115</v>
      </c>
      <c r="DU13" s="321"/>
      <c r="DV13" s="321"/>
      <c r="DW13" s="321"/>
      <c r="DX13" s="321"/>
      <c r="DY13" s="321"/>
      <c r="DZ13" s="321"/>
      <c r="EA13" s="321"/>
      <c r="EB13" s="311"/>
      <c r="EC13" s="321" t="s">
        <v>883</v>
      </c>
      <c r="ED13" s="321"/>
      <c r="EE13" s="321"/>
      <c r="EF13" s="321"/>
      <c r="EG13" s="321"/>
      <c r="EH13" s="321"/>
      <c r="EI13" s="321"/>
      <c r="EJ13" s="321"/>
      <c r="EK13" s="321"/>
    </row>
    <row r="14" spans="1:153" s="5" customFormat="1" ht="36" customHeight="1" x14ac:dyDescent="0.2">
      <c r="A14" s="320" t="s">
        <v>866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1" t="s">
        <v>851</v>
      </c>
      <c r="AH14" s="321"/>
      <c r="AI14" s="321"/>
      <c r="AJ14" s="321"/>
      <c r="AK14" s="321"/>
      <c r="AL14" s="321"/>
      <c r="AM14" s="321"/>
      <c r="AN14" s="376" t="s">
        <v>112</v>
      </c>
      <c r="AO14" s="376"/>
      <c r="AP14" s="376"/>
      <c r="AQ14" s="376"/>
      <c r="AR14" s="376"/>
      <c r="AS14" s="376"/>
      <c r="AT14" s="376"/>
      <c r="AU14" s="377" t="s">
        <v>864</v>
      </c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21" t="s">
        <v>852</v>
      </c>
      <c r="BL14" s="321"/>
      <c r="BM14" s="321"/>
      <c r="BN14" s="321"/>
      <c r="BO14" s="321"/>
      <c r="BP14" s="321"/>
      <c r="BQ14" s="321"/>
      <c r="BR14" s="319">
        <v>525</v>
      </c>
      <c r="BS14" s="319"/>
      <c r="BT14" s="319"/>
      <c r="BU14" s="319"/>
      <c r="BV14" s="319"/>
      <c r="BW14" s="319"/>
      <c r="BX14" s="319"/>
      <c r="BY14" s="319"/>
      <c r="BZ14" s="319"/>
      <c r="CA14" s="319"/>
      <c r="CB14" s="319">
        <f>BR14*CL14</f>
        <v>105000</v>
      </c>
      <c r="CC14" s="319"/>
      <c r="CD14" s="319"/>
      <c r="CE14" s="319"/>
      <c r="CF14" s="319"/>
      <c r="CG14" s="319"/>
      <c r="CH14" s="319"/>
      <c r="CI14" s="319"/>
      <c r="CJ14" s="319"/>
      <c r="CK14" s="319"/>
      <c r="CL14" s="319">
        <v>200</v>
      </c>
      <c r="CM14" s="319"/>
      <c r="CN14" s="319"/>
      <c r="CO14" s="319"/>
      <c r="CP14" s="319"/>
      <c r="CQ14" s="319"/>
      <c r="CR14" s="319"/>
      <c r="CS14" s="319"/>
      <c r="CT14" s="319"/>
      <c r="CU14" s="319"/>
      <c r="CV14" s="320" t="s">
        <v>936</v>
      </c>
      <c r="CW14" s="320"/>
      <c r="CX14" s="320"/>
      <c r="CY14" s="320"/>
      <c r="CZ14" s="320"/>
      <c r="DA14" s="320"/>
      <c r="DB14" s="320"/>
      <c r="DC14" s="320"/>
      <c r="DD14" s="320"/>
      <c r="DE14" s="320"/>
      <c r="DF14" s="320"/>
      <c r="DG14" s="320"/>
      <c r="DH14" s="320"/>
      <c r="DI14" s="320"/>
      <c r="DJ14" s="320"/>
      <c r="DK14" s="320"/>
      <c r="DL14" s="320"/>
      <c r="DM14" s="320"/>
      <c r="DN14" s="320"/>
      <c r="DO14" s="320"/>
      <c r="DP14" s="320"/>
      <c r="DQ14" s="320"/>
      <c r="DR14" s="320"/>
      <c r="DS14" s="320"/>
      <c r="DT14" s="321" t="s">
        <v>1115</v>
      </c>
      <c r="DU14" s="321"/>
      <c r="DV14" s="321"/>
      <c r="DW14" s="321"/>
      <c r="DX14" s="321"/>
      <c r="DY14" s="321"/>
      <c r="DZ14" s="321"/>
      <c r="EA14" s="321"/>
      <c r="EB14" s="311"/>
      <c r="EC14" s="321" t="s">
        <v>883</v>
      </c>
      <c r="ED14" s="321"/>
      <c r="EE14" s="321"/>
      <c r="EF14" s="321"/>
      <c r="EG14" s="321"/>
      <c r="EH14" s="321"/>
      <c r="EI14" s="321"/>
      <c r="EJ14" s="321"/>
      <c r="EK14" s="321"/>
    </row>
    <row r="15" spans="1:153" s="5" customFormat="1" ht="30.75" customHeight="1" x14ac:dyDescent="0.2">
      <c r="A15" s="320" t="s">
        <v>868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44"/>
      <c r="Y15" s="44"/>
      <c r="Z15" s="44"/>
      <c r="AA15" s="44"/>
      <c r="AB15" s="44"/>
      <c r="AC15" s="44"/>
      <c r="AD15" s="44"/>
      <c r="AE15" s="44"/>
      <c r="AF15" s="44"/>
      <c r="AG15" s="321" t="s">
        <v>851</v>
      </c>
      <c r="AH15" s="321"/>
      <c r="AI15" s="321"/>
      <c r="AJ15" s="321"/>
      <c r="AK15" s="321"/>
      <c r="AL15" s="321"/>
      <c r="AM15" s="46"/>
      <c r="AN15" s="376" t="s">
        <v>874</v>
      </c>
      <c r="AO15" s="376"/>
      <c r="AP15" s="376"/>
      <c r="AQ15" s="376"/>
      <c r="AR15" s="376"/>
      <c r="AS15" s="376"/>
      <c r="AT15" s="45"/>
      <c r="AU15" s="377" t="s">
        <v>864</v>
      </c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21" t="s">
        <v>852</v>
      </c>
      <c r="BL15" s="321"/>
      <c r="BM15" s="321"/>
      <c r="BN15" s="321"/>
      <c r="BO15" s="321"/>
      <c r="BP15" s="321"/>
      <c r="BQ15" s="46"/>
      <c r="BR15" s="319">
        <v>3</v>
      </c>
      <c r="BS15" s="319"/>
      <c r="BT15" s="319"/>
      <c r="BU15" s="319"/>
      <c r="BV15" s="319"/>
      <c r="BW15" s="47"/>
      <c r="BX15" s="47"/>
      <c r="BY15" s="47"/>
      <c r="BZ15" s="47"/>
      <c r="CA15" s="47"/>
      <c r="CB15" s="319">
        <f>BR15*CL15</f>
        <v>6000</v>
      </c>
      <c r="CC15" s="319"/>
      <c r="CD15" s="319"/>
      <c r="CE15" s="319"/>
      <c r="CF15" s="319"/>
      <c r="CG15" s="319"/>
      <c r="CH15" s="319"/>
      <c r="CI15" s="319"/>
      <c r="CJ15" s="47"/>
      <c r="CK15" s="47"/>
      <c r="CL15" s="315">
        <v>2000</v>
      </c>
      <c r="CM15" s="316"/>
      <c r="CN15" s="316"/>
      <c r="CO15" s="316"/>
      <c r="CP15" s="316"/>
      <c r="CQ15" s="316"/>
      <c r="CR15" s="316"/>
      <c r="CS15" s="317"/>
      <c r="CT15" s="317"/>
      <c r="CU15" s="318"/>
      <c r="CV15" s="320" t="s">
        <v>936</v>
      </c>
      <c r="CW15" s="320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321" t="s">
        <v>1115</v>
      </c>
      <c r="DU15" s="321"/>
      <c r="DV15" s="321"/>
      <c r="DW15" s="321"/>
      <c r="DX15" s="321"/>
      <c r="DY15" s="321"/>
      <c r="DZ15" s="321"/>
      <c r="EA15" s="321"/>
      <c r="EB15" s="311"/>
      <c r="EC15" s="311" t="s">
        <v>883</v>
      </c>
      <c r="ED15" s="312"/>
      <c r="EE15" s="312"/>
      <c r="EF15" s="312"/>
      <c r="EG15" s="312"/>
      <c r="EH15" s="312"/>
      <c r="EI15" s="313"/>
      <c r="EJ15" s="313"/>
      <c r="EK15" s="314"/>
    </row>
    <row r="16" spans="1:153" s="5" customFormat="1" ht="47.45" customHeight="1" x14ac:dyDescent="0.2">
      <c r="A16" s="320" t="s">
        <v>914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1" t="s">
        <v>851</v>
      </c>
      <c r="AH16" s="321"/>
      <c r="AI16" s="321"/>
      <c r="AJ16" s="321"/>
      <c r="AK16" s="321"/>
      <c r="AL16" s="321"/>
      <c r="AM16" s="321"/>
      <c r="AN16" s="376" t="s">
        <v>875</v>
      </c>
      <c r="AO16" s="376"/>
      <c r="AP16" s="376"/>
      <c r="AQ16" s="376"/>
      <c r="AR16" s="376"/>
      <c r="AS16" s="376"/>
      <c r="AT16" s="376"/>
      <c r="AU16" s="377" t="s">
        <v>864</v>
      </c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21" t="s">
        <v>852</v>
      </c>
      <c r="BL16" s="321"/>
      <c r="BM16" s="321"/>
      <c r="BN16" s="321"/>
      <c r="BO16" s="321"/>
      <c r="BP16" s="321"/>
      <c r="BQ16" s="321"/>
      <c r="BR16" s="319">
        <v>559</v>
      </c>
      <c r="BS16" s="319"/>
      <c r="BT16" s="319"/>
      <c r="BU16" s="319"/>
      <c r="BV16" s="319"/>
      <c r="BW16" s="319"/>
      <c r="BX16" s="319"/>
      <c r="BY16" s="319"/>
      <c r="BZ16" s="319"/>
      <c r="CA16" s="319"/>
      <c r="CB16" s="319">
        <f t="shared" ref="CB16:CB37" si="0">BR16*CL16</f>
        <v>55900</v>
      </c>
      <c r="CC16" s="319"/>
      <c r="CD16" s="319"/>
      <c r="CE16" s="319"/>
      <c r="CF16" s="319"/>
      <c r="CG16" s="319"/>
      <c r="CH16" s="319"/>
      <c r="CI16" s="319"/>
      <c r="CJ16" s="319"/>
      <c r="CK16" s="319"/>
      <c r="CL16" s="319">
        <v>100</v>
      </c>
      <c r="CM16" s="319"/>
      <c r="CN16" s="319"/>
      <c r="CO16" s="319"/>
      <c r="CP16" s="319"/>
      <c r="CQ16" s="319"/>
      <c r="CR16" s="319"/>
      <c r="CS16" s="319"/>
      <c r="CT16" s="319"/>
      <c r="CU16" s="319"/>
      <c r="CV16" s="320" t="s">
        <v>936</v>
      </c>
      <c r="CW16" s="320"/>
      <c r="CX16" s="320"/>
      <c r="CY16" s="320"/>
      <c r="CZ16" s="320"/>
      <c r="DA16" s="320"/>
      <c r="DB16" s="320"/>
      <c r="DC16" s="320"/>
      <c r="DD16" s="320"/>
      <c r="DE16" s="320"/>
      <c r="DF16" s="320"/>
      <c r="DG16" s="320"/>
      <c r="DH16" s="320"/>
      <c r="DI16" s="320"/>
      <c r="DJ16" s="320"/>
      <c r="DK16" s="320"/>
      <c r="DL16" s="320"/>
      <c r="DM16" s="320"/>
      <c r="DN16" s="320"/>
      <c r="DO16" s="320"/>
      <c r="DP16" s="320"/>
      <c r="DQ16" s="320"/>
      <c r="DR16" s="320"/>
      <c r="DS16" s="320"/>
      <c r="DT16" s="321" t="s">
        <v>1115</v>
      </c>
      <c r="DU16" s="321"/>
      <c r="DV16" s="321"/>
      <c r="DW16" s="321"/>
      <c r="DX16" s="321"/>
      <c r="DY16" s="321"/>
      <c r="DZ16" s="321"/>
      <c r="EA16" s="321"/>
      <c r="EB16" s="311"/>
      <c r="EC16" s="321" t="s">
        <v>883</v>
      </c>
      <c r="ED16" s="321"/>
      <c r="EE16" s="321"/>
      <c r="EF16" s="321"/>
      <c r="EG16" s="321"/>
      <c r="EH16" s="321"/>
      <c r="EI16" s="321"/>
      <c r="EJ16" s="321"/>
      <c r="EK16" s="321"/>
    </row>
    <row r="17" spans="1:141" s="5" customFormat="1" ht="36" customHeight="1" x14ac:dyDescent="0.2">
      <c r="A17" s="320" t="s">
        <v>1118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1" t="s">
        <v>851</v>
      </c>
      <c r="AH17" s="321"/>
      <c r="AI17" s="321"/>
      <c r="AJ17" s="321"/>
      <c r="AK17" s="321"/>
      <c r="AL17" s="321"/>
      <c r="AM17" s="321"/>
      <c r="AN17" s="376" t="s">
        <v>876</v>
      </c>
      <c r="AO17" s="376"/>
      <c r="AP17" s="376"/>
      <c r="AQ17" s="376"/>
      <c r="AR17" s="376"/>
      <c r="AS17" s="376"/>
      <c r="AT17" s="376"/>
      <c r="AU17" s="377" t="s">
        <v>864</v>
      </c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21" t="s">
        <v>852</v>
      </c>
      <c r="BL17" s="321"/>
      <c r="BM17" s="321"/>
      <c r="BN17" s="321"/>
      <c r="BO17" s="321"/>
      <c r="BP17" s="321"/>
      <c r="BQ17" s="321"/>
      <c r="BR17" s="319">
        <v>1</v>
      </c>
      <c r="BS17" s="319"/>
      <c r="BT17" s="319"/>
      <c r="BU17" s="319"/>
      <c r="BV17" s="319"/>
      <c r="BW17" s="319"/>
      <c r="BX17" s="319"/>
      <c r="BY17" s="319"/>
      <c r="BZ17" s="319"/>
      <c r="CA17" s="319"/>
      <c r="CB17" s="319">
        <f>BR17*CL17</f>
        <v>9000</v>
      </c>
      <c r="CC17" s="319"/>
      <c r="CD17" s="319"/>
      <c r="CE17" s="319"/>
      <c r="CF17" s="319"/>
      <c r="CG17" s="319"/>
      <c r="CH17" s="319"/>
      <c r="CI17" s="319"/>
      <c r="CJ17" s="319"/>
      <c r="CK17" s="319"/>
      <c r="CL17" s="319">
        <v>9000</v>
      </c>
      <c r="CM17" s="319"/>
      <c r="CN17" s="319"/>
      <c r="CO17" s="319"/>
      <c r="CP17" s="319"/>
      <c r="CQ17" s="319"/>
      <c r="CR17" s="319"/>
      <c r="CS17" s="319"/>
      <c r="CT17" s="319"/>
      <c r="CU17" s="319"/>
      <c r="CV17" s="320" t="s">
        <v>936</v>
      </c>
      <c r="CW17" s="320"/>
      <c r="CX17" s="320"/>
      <c r="CY17" s="320"/>
      <c r="CZ17" s="320"/>
      <c r="DA17" s="320"/>
      <c r="DB17" s="320"/>
      <c r="DC17" s="320"/>
      <c r="DD17" s="320"/>
      <c r="DE17" s="320"/>
      <c r="DF17" s="320"/>
      <c r="DG17" s="320"/>
      <c r="DH17" s="320"/>
      <c r="DI17" s="320"/>
      <c r="DJ17" s="320"/>
      <c r="DK17" s="320"/>
      <c r="DL17" s="320"/>
      <c r="DM17" s="320"/>
      <c r="DN17" s="320"/>
      <c r="DO17" s="320"/>
      <c r="DP17" s="320"/>
      <c r="DQ17" s="320"/>
      <c r="DR17" s="320"/>
      <c r="DS17" s="320"/>
      <c r="DT17" s="321" t="s">
        <v>1115</v>
      </c>
      <c r="DU17" s="321"/>
      <c r="DV17" s="321"/>
      <c r="DW17" s="321"/>
      <c r="DX17" s="321"/>
      <c r="DY17" s="321"/>
      <c r="DZ17" s="321"/>
      <c r="EA17" s="321"/>
      <c r="EB17" s="311"/>
      <c r="EC17" s="321" t="s">
        <v>883</v>
      </c>
      <c r="ED17" s="321"/>
      <c r="EE17" s="321"/>
      <c r="EF17" s="321"/>
      <c r="EG17" s="321"/>
      <c r="EH17" s="321"/>
      <c r="EI17" s="321"/>
      <c r="EJ17" s="321"/>
      <c r="EK17" s="321"/>
    </row>
    <row r="18" spans="1:141" s="5" customFormat="1" ht="53.25" customHeight="1" x14ac:dyDescent="0.2">
      <c r="A18" s="320" t="s">
        <v>1119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1" t="s">
        <v>851</v>
      </c>
      <c r="AH18" s="321"/>
      <c r="AI18" s="321"/>
      <c r="AJ18" s="321"/>
      <c r="AK18" s="321"/>
      <c r="AL18" s="321"/>
      <c r="AM18" s="321"/>
      <c r="AN18" s="376" t="s">
        <v>27</v>
      </c>
      <c r="AO18" s="376"/>
      <c r="AP18" s="376"/>
      <c r="AQ18" s="376"/>
      <c r="AR18" s="376"/>
      <c r="AS18" s="376"/>
      <c r="AT18" s="376"/>
      <c r="AU18" s="377" t="s">
        <v>864</v>
      </c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21" t="s">
        <v>852</v>
      </c>
      <c r="BL18" s="321"/>
      <c r="BM18" s="321"/>
      <c r="BN18" s="321"/>
      <c r="BO18" s="321"/>
      <c r="BP18" s="321"/>
      <c r="BQ18" s="321"/>
      <c r="BR18" s="319">
        <v>3</v>
      </c>
      <c r="BS18" s="319"/>
      <c r="BT18" s="319"/>
      <c r="BU18" s="319"/>
      <c r="BV18" s="319"/>
      <c r="BW18" s="319"/>
      <c r="BX18" s="319"/>
      <c r="BY18" s="319"/>
      <c r="BZ18" s="319"/>
      <c r="CA18" s="319"/>
      <c r="CB18" s="319">
        <f>BR18*CL18</f>
        <v>12000</v>
      </c>
      <c r="CC18" s="319"/>
      <c r="CD18" s="319"/>
      <c r="CE18" s="319"/>
      <c r="CF18" s="319"/>
      <c r="CG18" s="319"/>
      <c r="CH18" s="319"/>
      <c r="CI18" s="319"/>
      <c r="CJ18" s="319"/>
      <c r="CK18" s="319"/>
      <c r="CL18" s="319">
        <v>4000</v>
      </c>
      <c r="CM18" s="319"/>
      <c r="CN18" s="319"/>
      <c r="CO18" s="319"/>
      <c r="CP18" s="319"/>
      <c r="CQ18" s="319"/>
      <c r="CR18" s="319"/>
      <c r="CS18" s="319"/>
      <c r="CT18" s="319"/>
      <c r="CU18" s="319"/>
      <c r="CV18" s="320" t="s">
        <v>936</v>
      </c>
      <c r="CW18" s="320"/>
      <c r="CX18" s="320"/>
      <c r="CY18" s="320"/>
      <c r="CZ18" s="320"/>
      <c r="DA18" s="320"/>
      <c r="DB18" s="320"/>
      <c r="DC18" s="320"/>
      <c r="DD18" s="320"/>
      <c r="DE18" s="320"/>
      <c r="DF18" s="320"/>
      <c r="DG18" s="320"/>
      <c r="DH18" s="320"/>
      <c r="DI18" s="320"/>
      <c r="DJ18" s="320"/>
      <c r="DK18" s="320"/>
      <c r="DL18" s="320"/>
      <c r="DM18" s="320"/>
      <c r="DN18" s="320"/>
      <c r="DO18" s="320"/>
      <c r="DP18" s="320"/>
      <c r="DQ18" s="320"/>
      <c r="DR18" s="320"/>
      <c r="DS18" s="320"/>
      <c r="DT18" s="321" t="s">
        <v>1115</v>
      </c>
      <c r="DU18" s="321"/>
      <c r="DV18" s="321"/>
      <c r="DW18" s="321"/>
      <c r="DX18" s="321"/>
      <c r="DY18" s="321"/>
      <c r="DZ18" s="321"/>
      <c r="EA18" s="321"/>
      <c r="EB18" s="311"/>
      <c r="EC18" s="321" t="s">
        <v>883</v>
      </c>
      <c r="ED18" s="321"/>
      <c r="EE18" s="321"/>
      <c r="EF18" s="321"/>
      <c r="EG18" s="321"/>
      <c r="EH18" s="321"/>
      <c r="EI18" s="321"/>
      <c r="EJ18" s="321"/>
      <c r="EK18" s="321"/>
    </row>
    <row r="19" spans="1:141" s="5" customFormat="1" ht="30" customHeight="1" x14ac:dyDescent="0.2">
      <c r="A19" s="320" t="s">
        <v>867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1" t="s">
        <v>851</v>
      </c>
      <c r="AH19" s="321"/>
      <c r="AI19" s="321"/>
      <c r="AJ19" s="321"/>
      <c r="AK19" s="321"/>
      <c r="AL19" s="321"/>
      <c r="AM19" s="321"/>
      <c r="AN19" s="376" t="s">
        <v>877</v>
      </c>
      <c r="AO19" s="376"/>
      <c r="AP19" s="376"/>
      <c r="AQ19" s="376"/>
      <c r="AR19" s="376"/>
      <c r="AS19" s="376"/>
      <c r="AT19" s="376"/>
      <c r="AU19" s="377" t="s">
        <v>864</v>
      </c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21" t="s">
        <v>852</v>
      </c>
      <c r="BL19" s="321"/>
      <c r="BM19" s="321"/>
      <c r="BN19" s="321"/>
      <c r="BO19" s="321"/>
      <c r="BP19" s="321"/>
      <c r="BQ19" s="321"/>
      <c r="BR19" s="319">
        <v>40</v>
      </c>
      <c r="BS19" s="319"/>
      <c r="BT19" s="319"/>
      <c r="BU19" s="319"/>
      <c r="BV19" s="319"/>
      <c r="BW19" s="319"/>
      <c r="BX19" s="319"/>
      <c r="BY19" s="319"/>
      <c r="BZ19" s="319"/>
      <c r="CA19" s="319"/>
      <c r="CB19" s="319">
        <f t="shared" si="0"/>
        <v>60000</v>
      </c>
      <c r="CC19" s="319"/>
      <c r="CD19" s="319"/>
      <c r="CE19" s="319"/>
      <c r="CF19" s="319"/>
      <c r="CG19" s="319"/>
      <c r="CH19" s="319"/>
      <c r="CI19" s="319"/>
      <c r="CJ19" s="319"/>
      <c r="CK19" s="319"/>
      <c r="CL19" s="319">
        <v>1500</v>
      </c>
      <c r="CM19" s="319"/>
      <c r="CN19" s="319"/>
      <c r="CO19" s="319"/>
      <c r="CP19" s="319"/>
      <c r="CQ19" s="319"/>
      <c r="CR19" s="319"/>
      <c r="CS19" s="319"/>
      <c r="CT19" s="319"/>
      <c r="CU19" s="319"/>
      <c r="CV19" s="320" t="s">
        <v>936</v>
      </c>
      <c r="CW19" s="320"/>
      <c r="CX19" s="320"/>
      <c r="CY19" s="320"/>
      <c r="CZ19" s="320"/>
      <c r="DA19" s="320"/>
      <c r="DB19" s="320"/>
      <c r="DC19" s="320"/>
      <c r="DD19" s="320"/>
      <c r="DE19" s="320"/>
      <c r="DF19" s="320"/>
      <c r="DG19" s="320"/>
      <c r="DH19" s="320"/>
      <c r="DI19" s="320"/>
      <c r="DJ19" s="320"/>
      <c r="DK19" s="320"/>
      <c r="DL19" s="320"/>
      <c r="DM19" s="320"/>
      <c r="DN19" s="320"/>
      <c r="DO19" s="320"/>
      <c r="DP19" s="320"/>
      <c r="DQ19" s="320"/>
      <c r="DR19" s="320"/>
      <c r="DS19" s="320"/>
      <c r="DT19" s="321" t="s">
        <v>1115</v>
      </c>
      <c r="DU19" s="321"/>
      <c r="DV19" s="321"/>
      <c r="DW19" s="321"/>
      <c r="DX19" s="321"/>
      <c r="DY19" s="321"/>
      <c r="DZ19" s="321"/>
      <c r="EA19" s="321"/>
      <c r="EB19" s="311"/>
      <c r="EC19" s="321" t="s">
        <v>883</v>
      </c>
      <c r="ED19" s="321"/>
      <c r="EE19" s="321"/>
      <c r="EF19" s="321"/>
      <c r="EG19" s="321"/>
      <c r="EH19" s="321"/>
      <c r="EI19" s="321"/>
      <c r="EJ19" s="321"/>
      <c r="EK19" s="321"/>
    </row>
    <row r="20" spans="1:141" s="5" customFormat="1" ht="36" customHeight="1" x14ac:dyDescent="0.2">
      <c r="A20" s="320" t="s">
        <v>938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1" t="s">
        <v>851</v>
      </c>
      <c r="AH20" s="321"/>
      <c r="AI20" s="321"/>
      <c r="AJ20" s="321"/>
      <c r="AK20" s="321"/>
      <c r="AL20" s="321"/>
      <c r="AM20" s="321"/>
      <c r="AN20" s="376" t="s">
        <v>878</v>
      </c>
      <c r="AO20" s="376"/>
      <c r="AP20" s="376"/>
      <c r="AQ20" s="376"/>
      <c r="AR20" s="376"/>
      <c r="AS20" s="376"/>
      <c r="AT20" s="376"/>
      <c r="AU20" s="377" t="s">
        <v>864</v>
      </c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21" t="s">
        <v>852</v>
      </c>
      <c r="BL20" s="321"/>
      <c r="BM20" s="321"/>
      <c r="BN20" s="321"/>
      <c r="BO20" s="321"/>
      <c r="BP20" s="321"/>
      <c r="BQ20" s="321"/>
      <c r="BR20" s="319">
        <v>37</v>
      </c>
      <c r="BS20" s="319"/>
      <c r="BT20" s="319"/>
      <c r="BU20" s="319"/>
      <c r="BV20" s="319"/>
      <c r="BW20" s="319"/>
      <c r="BX20" s="319"/>
      <c r="BY20" s="319"/>
      <c r="BZ20" s="319"/>
      <c r="CA20" s="319"/>
      <c r="CB20" s="319">
        <f>BR20*CL20</f>
        <v>74000</v>
      </c>
      <c r="CC20" s="319"/>
      <c r="CD20" s="319"/>
      <c r="CE20" s="319"/>
      <c r="CF20" s="319"/>
      <c r="CG20" s="319"/>
      <c r="CH20" s="319"/>
      <c r="CI20" s="319"/>
      <c r="CJ20" s="319"/>
      <c r="CK20" s="319"/>
      <c r="CL20" s="319">
        <v>2000</v>
      </c>
      <c r="CM20" s="319"/>
      <c r="CN20" s="319"/>
      <c r="CO20" s="319"/>
      <c r="CP20" s="319"/>
      <c r="CQ20" s="319"/>
      <c r="CR20" s="319"/>
      <c r="CS20" s="319"/>
      <c r="CT20" s="319"/>
      <c r="CU20" s="319"/>
      <c r="CV20" s="320" t="s">
        <v>936</v>
      </c>
      <c r="CW20" s="320"/>
      <c r="CX20" s="320"/>
      <c r="CY20" s="320"/>
      <c r="CZ20" s="320"/>
      <c r="DA20" s="320"/>
      <c r="DB20" s="320"/>
      <c r="DC20" s="320"/>
      <c r="DD20" s="320"/>
      <c r="DE20" s="320"/>
      <c r="DF20" s="320"/>
      <c r="DG20" s="320"/>
      <c r="DH20" s="320"/>
      <c r="DI20" s="320"/>
      <c r="DJ20" s="320"/>
      <c r="DK20" s="320"/>
      <c r="DL20" s="320"/>
      <c r="DM20" s="320"/>
      <c r="DN20" s="320"/>
      <c r="DO20" s="320"/>
      <c r="DP20" s="320"/>
      <c r="DQ20" s="320"/>
      <c r="DR20" s="320"/>
      <c r="DS20" s="320"/>
      <c r="DT20" s="321" t="s">
        <v>1115</v>
      </c>
      <c r="DU20" s="321"/>
      <c r="DV20" s="321"/>
      <c r="DW20" s="321"/>
      <c r="DX20" s="321"/>
      <c r="DY20" s="321"/>
      <c r="DZ20" s="321"/>
      <c r="EA20" s="321"/>
      <c r="EB20" s="311"/>
      <c r="EC20" s="321" t="s">
        <v>883</v>
      </c>
      <c r="ED20" s="321"/>
      <c r="EE20" s="321"/>
      <c r="EF20" s="321"/>
      <c r="EG20" s="321"/>
      <c r="EH20" s="321"/>
      <c r="EI20" s="321"/>
      <c r="EJ20" s="321"/>
      <c r="EK20" s="321"/>
    </row>
    <row r="21" spans="1:141" s="5" customFormat="1" ht="36" customHeight="1" x14ac:dyDescent="0.2">
      <c r="A21" s="320" t="s">
        <v>869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1" t="s">
        <v>851</v>
      </c>
      <c r="AH21" s="321"/>
      <c r="AI21" s="321"/>
      <c r="AJ21" s="321"/>
      <c r="AK21" s="321"/>
      <c r="AL21" s="321"/>
      <c r="AM21" s="321"/>
      <c r="AN21" s="376" t="s">
        <v>879</v>
      </c>
      <c r="AO21" s="376"/>
      <c r="AP21" s="376"/>
      <c r="AQ21" s="376"/>
      <c r="AR21" s="376"/>
      <c r="AS21" s="376"/>
      <c r="AT21" s="376"/>
      <c r="AU21" s="377" t="s">
        <v>864</v>
      </c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21" t="s">
        <v>852</v>
      </c>
      <c r="BL21" s="321"/>
      <c r="BM21" s="321"/>
      <c r="BN21" s="321"/>
      <c r="BO21" s="321"/>
      <c r="BP21" s="321"/>
      <c r="BQ21" s="321"/>
      <c r="BR21" s="319">
        <v>648</v>
      </c>
      <c r="BS21" s="319"/>
      <c r="BT21" s="319"/>
      <c r="BU21" s="319"/>
      <c r="BV21" s="319"/>
      <c r="BW21" s="319"/>
      <c r="BX21" s="319"/>
      <c r="BY21" s="319"/>
      <c r="BZ21" s="319"/>
      <c r="CA21" s="319"/>
      <c r="CB21" s="319">
        <f t="shared" si="0"/>
        <v>162000</v>
      </c>
      <c r="CC21" s="319"/>
      <c r="CD21" s="319"/>
      <c r="CE21" s="319"/>
      <c r="CF21" s="319"/>
      <c r="CG21" s="319"/>
      <c r="CH21" s="319"/>
      <c r="CI21" s="319"/>
      <c r="CJ21" s="319"/>
      <c r="CK21" s="319"/>
      <c r="CL21" s="319">
        <v>250</v>
      </c>
      <c r="CM21" s="319"/>
      <c r="CN21" s="319"/>
      <c r="CO21" s="319"/>
      <c r="CP21" s="319"/>
      <c r="CQ21" s="319"/>
      <c r="CR21" s="319"/>
      <c r="CS21" s="319"/>
      <c r="CT21" s="319"/>
      <c r="CU21" s="319"/>
      <c r="CV21" s="320" t="s">
        <v>936</v>
      </c>
      <c r="CW21" s="320"/>
      <c r="CX21" s="320"/>
      <c r="CY21" s="320"/>
      <c r="CZ21" s="320"/>
      <c r="DA21" s="320"/>
      <c r="DB21" s="320"/>
      <c r="DC21" s="320"/>
      <c r="DD21" s="320"/>
      <c r="DE21" s="320"/>
      <c r="DF21" s="320"/>
      <c r="DG21" s="320"/>
      <c r="DH21" s="320"/>
      <c r="DI21" s="320"/>
      <c r="DJ21" s="320"/>
      <c r="DK21" s="320"/>
      <c r="DL21" s="320"/>
      <c r="DM21" s="320"/>
      <c r="DN21" s="320"/>
      <c r="DO21" s="320"/>
      <c r="DP21" s="320"/>
      <c r="DQ21" s="320"/>
      <c r="DR21" s="320"/>
      <c r="DS21" s="320"/>
      <c r="DT21" s="321" t="s">
        <v>1115</v>
      </c>
      <c r="DU21" s="321"/>
      <c r="DV21" s="321"/>
      <c r="DW21" s="321"/>
      <c r="DX21" s="321"/>
      <c r="DY21" s="321"/>
      <c r="DZ21" s="321"/>
      <c r="EA21" s="321"/>
      <c r="EB21" s="311"/>
      <c r="EC21" s="321" t="s">
        <v>883</v>
      </c>
      <c r="ED21" s="321"/>
      <c r="EE21" s="321"/>
      <c r="EF21" s="321"/>
      <c r="EG21" s="321"/>
      <c r="EH21" s="321"/>
      <c r="EI21" s="321"/>
      <c r="EJ21" s="321"/>
      <c r="EK21" s="321"/>
    </row>
    <row r="22" spans="1:141" s="5" customFormat="1" ht="36" customHeight="1" x14ac:dyDescent="0.2">
      <c r="A22" s="320" t="s">
        <v>1116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1" t="s">
        <v>851</v>
      </c>
      <c r="AH22" s="321"/>
      <c r="AI22" s="321"/>
      <c r="AJ22" s="321"/>
      <c r="AK22" s="321"/>
      <c r="AL22" s="321"/>
      <c r="AM22" s="321"/>
      <c r="AN22" s="376" t="s">
        <v>880</v>
      </c>
      <c r="AO22" s="376"/>
      <c r="AP22" s="376"/>
      <c r="AQ22" s="376"/>
      <c r="AR22" s="376"/>
      <c r="AS22" s="376"/>
      <c r="AT22" s="376"/>
      <c r="AU22" s="377" t="s">
        <v>864</v>
      </c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21" t="s">
        <v>852</v>
      </c>
      <c r="BL22" s="321"/>
      <c r="BM22" s="321"/>
      <c r="BN22" s="321"/>
      <c r="BO22" s="321"/>
      <c r="BP22" s="321"/>
      <c r="BQ22" s="321"/>
      <c r="BR22" s="319">
        <v>3</v>
      </c>
      <c r="BS22" s="319"/>
      <c r="BT22" s="319"/>
      <c r="BU22" s="319"/>
      <c r="BV22" s="319"/>
      <c r="BW22" s="319"/>
      <c r="BX22" s="319"/>
      <c r="BY22" s="319"/>
      <c r="BZ22" s="319"/>
      <c r="CA22" s="319"/>
      <c r="CB22" s="319">
        <f t="shared" si="0"/>
        <v>300</v>
      </c>
      <c r="CC22" s="319"/>
      <c r="CD22" s="319"/>
      <c r="CE22" s="319"/>
      <c r="CF22" s="319"/>
      <c r="CG22" s="319"/>
      <c r="CH22" s="319"/>
      <c r="CI22" s="319"/>
      <c r="CJ22" s="319"/>
      <c r="CK22" s="319"/>
      <c r="CL22" s="319">
        <v>100</v>
      </c>
      <c r="CM22" s="319"/>
      <c r="CN22" s="319"/>
      <c r="CO22" s="319"/>
      <c r="CP22" s="319"/>
      <c r="CQ22" s="319"/>
      <c r="CR22" s="319"/>
      <c r="CS22" s="319"/>
      <c r="CT22" s="319"/>
      <c r="CU22" s="319"/>
      <c r="CV22" s="320" t="s">
        <v>936</v>
      </c>
      <c r="CW22" s="320"/>
      <c r="CX22" s="320"/>
      <c r="CY22" s="320"/>
      <c r="CZ22" s="320"/>
      <c r="DA22" s="320"/>
      <c r="DB22" s="320"/>
      <c r="DC22" s="320"/>
      <c r="DD22" s="320"/>
      <c r="DE22" s="320"/>
      <c r="DF22" s="320"/>
      <c r="DG22" s="320"/>
      <c r="DH22" s="320"/>
      <c r="DI22" s="320"/>
      <c r="DJ22" s="320"/>
      <c r="DK22" s="320"/>
      <c r="DL22" s="320"/>
      <c r="DM22" s="320"/>
      <c r="DN22" s="320"/>
      <c r="DO22" s="320"/>
      <c r="DP22" s="320"/>
      <c r="DQ22" s="320"/>
      <c r="DR22" s="320"/>
      <c r="DS22" s="320"/>
      <c r="DT22" s="321" t="s">
        <v>1115</v>
      </c>
      <c r="DU22" s="321"/>
      <c r="DV22" s="321"/>
      <c r="DW22" s="321"/>
      <c r="DX22" s="321"/>
      <c r="DY22" s="321"/>
      <c r="DZ22" s="321"/>
      <c r="EA22" s="321"/>
      <c r="EB22" s="311"/>
      <c r="EC22" s="321" t="s">
        <v>883</v>
      </c>
      <c r="ED22" s="321"/>
      <c r="EE22" s="321"/>
      <c r="EF22" s="321"/>
      <c r="EG22" s="321"/>
      <c r="EH22" s="321"/>
      <c r="EI22" s="321"/>
      <c r="EJ22" s="321"/>
      <c r="EK22" s="321"/>
    </row>
    <row r="23" spans="1:141" s="5" customFormat="1" ht="49.9" customHeight="1" x14ac:dyDescent="0.2">
      <c r="A23" s="320" t="s">
        <v>871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1" t="s">
        <v>851</v>
      </c>
      <c r="AH23" s="321"/>
      <c r="AI23" s="321"/>
      <c r="AJ23" s="321"/>
      <c r="AK23" s="321"/>
      <c r="AL23" s="321"/>
      <c r="AM23" s="321"/>
      <c r="AN23" s="376" t="s">
        <v>881</v>
      </c>
      <c r="AO23" s="376"/>
      <c r="AP23" s="376"/>
      <c r="AQ23" s="376"/>
      <c r="AR23" s="376"/>
      <c r="AS23" s="376"/>
      <c r="AT23" s="376"/>
      <c r="AU23" s="377" t="s">
        <v>864</v>
      </c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21" t="s">
        <v>852</v>
      </c>
      <c r="BL23" s="321"/>
      <c r="BM23" s="321"/>
      <c r="BN23" s="321"/>
      <c r="BO23" s="321"/>
      <c r="BP23" s="321"/>
      <c r="BQ23" s="321"/>
      <c r="BR23" s="319">
        <v>3</v>
      </c>
      <c r="BS23" s="319"/>
      <c r="BT23" s="319"/>
      <c r="BU23" s="319"/>
      <c r="BV23" s="319"/>
      <c r="BW23" s="319"/>
      <c r="BX23" s="319"/>
      <c r="BY23" s="319"/>
      <c r="BZ23" s="319"/>
      <c r="CA23" s="319"/>
      <c r="CB23" s="319">
        <f t="shared" si="0"/>
        <v>15000</v>
      </c>
      <c r="CC23" s="319"/>
      <c r="CD23" s="319"/>
      <c r="CE23" s="319"/>
      <c r="CF23" s="319"/>
      <c r="CG23" s="319"/>
      <c r="CH23" s="319"/>
      <c r="CI23" s="319"/>
      <c r="CJ23" s="319"/>
      <c r="CK23" s="319"/>
      <c r="CL23" s="319">
        <v>5000</v>
      </c>
      <c r="CM23" s="319"/>
      <c r="CN23" s="319"/>
      <c r="CO23" s="319"/>
      <c r="CP23" s="319"/>
      <c r="CQ23" s="319"/>
      <c r="CR23" s="319"/>
      <c r="CS23" s="319"/>
      <c r="CT23" s="319"/>
      <c r="CU23" s="319"/>
      <c r="CV23" s="320" t="s">
        <v>936</v>
      </c>
      <c r="CW23" s="320"/>
      <c r="CX23" s="320"/>
      <c r="CY23" s="320"/>
      <c r="CZ23" s="320"/>
      <c r="DA23" s="320"/>
      <c r="DB23" s="320"/>
      <c r="DC23" s="320"/>
      <c r="DD23" s="320"/>
      <c r="DE23" s="320"/>
      <c r="DF23" s="320"/>
      <c r="DG23" s="320"/>
      <c r="DH23" s="320"/>
      <c r="DI23" s="320"/>
      <c r="DJ23" s="320"/>
      <c r="DK23" s="320"/>
      <c r="DL23" s="320"/>
      <c r="DM23" s="320"/>
      <c r="DN23" s="320"/>
      <c r="DO23" s="320"/>
      <c r="DP23" s="320"/>
      <c r="DQ23" s="320"/>
      <c r="DR23" s="320"/>
      <c r="DS23" s="320"/>
      <c r="DT23" s="321" t="s">
        <v>1115</v>
      </c>
      <c r="DU23" s="321"/>
      <c r="DV23" s="321"/>
      <c r="DW23" s="321"/>
      <c r="DX23" s="321"/>
      <c r="DY23" s="321"/>
      <c r="DZ23" s="321"/>
      <c r="EA23" s="321"/>
      <c r="EB23" s="311"/>
      <c r="EC23" s="321" t="s">
        <v>883</v>
      </c>
      <c r="ED23" s="321"/>
      <c r="EE23" s="321"/>
      <c r="EF23" s="321"/>
      <c r="EG23" s="321"/>
      <c r="EH23" s="321"/>
      <c r="EI23" s="321"/>
      <c r="EJ23" s="321"/>
      <c r="EK23" s="321"/>
    </row>
    <row r="24" spans="1:141" s="5" customFormat="1" ht="27" customHeight="1" x14ac:dyDescent="0.2">
      <c r="A24" s="320" t="s">
        <v>870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1" t="s">
        <v>851</v>
      </c>
      <c r="AH24" s="321"/>
      <c r="AI24" s="321"/>
      <c r="AJ24" s="321"/>
      <c r="AK24" s="321"/>
      <c r="AL24" s="321"/>
      <c r="AM24" s="321"/>
      <c r="AN24" s="376" t="s">
        <v>882</v>
      </c>
      <c r="AO24" s="376"/>
      <c r="AP24" s="376"/>
      <c r="AQ24" s="376"/>
      <c r="AR24" s="376"/>
      <c r="AS24" s="376"/>
      <c r="AT24" s="376"/>
      <c r="AU24" s="377" t="s">
        <v>864</v>
      </c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21" t="s">
        <v>852</v>
      </c>
      <c r="BL24" s="321"/>
      <c r="BM24" s="321"/>
      <c r="BN24" s="321"/>
      <c r="BO24" s="321"/>
      <c r="BP24" s="321"/>
      <c r="BQ24" s="321"/>
      <c r="BR24" s="319">
        <v>742</v>
      </c>
      <c r="BS24" s="319"/>
      <c r="BT24" s="319"/>
      <c r="BU24" s="319"/>
      <c r="BV24" s="319"/>
      <c r="BW24" s="319"/>
      <c r="BX24" s="319"/>
      <c r="BY24" s="319"/>
      <c r="BZ24" s="319"/>
      <c r="CA24" s="319"/>
      <c r="CB24" s="319">
        <f t="shared" si="0"/>
        <v>222600</v>
      </c>
      <c r="CC24" s="319"/>
      <c r="CD24" s="319"/>
      <c r="CE24" s="319"/>
      <c r="CF24" s="319"/>
      <c r="CG24" s="319"/>
      <c r="CH24" s="319"/>
      <c r="CI24" s="319"/>
      <c r="CJ24" s="319"/>
      <c r="CK24" s="319"/>
      <c r="CL24" s="319">
        <v>300</v>
      </c>
      <c r="CM24" s="319"/>
      <c r="CN24" s="319"/>
      <c r="CO24" s="319"/>
      <c r="CP24" s="319"/>
      <c r="CQ24" s="319"/>
      <c r="CR24" s="319"/>
      <c r="CS24" s="319"/>
      <c r="CT24" s="319"/>
      <c r="CU24" s="319"/>
      <c r="CV24" s="320" t="s">
        <v>936</v>
      </c>
      <c r="CW24" s="320"/>
      <c r="CX24" s="320"/>
      <c r="CY24" s="320"/>
      <c r="CZ24" s="320"/>
      <c r="DA24" s="320"/>
      <c r="DB24" s="320"/>
      <c r="DC24" s="320"/>
      <c r="DD24" s="320"/>
      <c r="DE24" s="320"/>
      <c r="DF24" s="320"/>
      <c r="DG24" s="320"/>
      <c r="DH24" s="320"/>
      <c r="DI24" s="320"/>
      <c r="DJ24" s="320"/>
      <c r="DK24" s="320"/>
      <c r="DL24" s="320"/>
      <c r="DM24" s="320"/>
      <c r="DN24" s="320"/>
      <c r="DO24" s="320"/>
      <c r="DP24" s="320"/>
      <c r="DQ24" s="320"/>
      <c r="DR24" s="320"/>
      <c r="DS24" s="320"/>
      <c r="DT24" s="321" t="s">
        <v>1115</v>
      </c>
      <c r="DU24" s="321"/>
      <c r="DV24" s="321"/>
      <c r="DW24" s="321"/>
      <c r="DX24" s="321"/>
      <c r="DY24" s="321"/>
      <c r="DZ24" s="321"/>
      <c r="EA24" s="321"/>
      <c r="EB24" s="311"/>
      <c r="EC24" s="321" t="s">
        <v>883</v>
      </c>
      <c r="ED24" s="321"/>
      <c r="EE24" s="321"/>
      <c r="EF24" s="321"/>
      <c r="EG24" s="321"/>
      <c r="EH24" s="321"/>
      <c r="EI24" s="321"/>
      <c r="EJ24" s="321"/>
      <c r="EK24" s="321"/>
    </row>
    <row r="25" spans="1:141" s="5" customFormat="1" ht="41.45" customHeight="1" x14ac:dyDescent="0.2">
      <c r="A25" s="320" t="s">
        <v>872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1" t="s">
        <v>851</v>
      </c>
      <c r="AH25" s="321"/>
      <c r="AI25" s="321"/>
      <c r="AJ25" s="321"/>
      <c r="AK25" s="321"/>
      <c r="AL25" s="321"/>
      <c r="AM25" s="321"/>
      <c r="AN25" s="376" t="s">
        <v>886</v>
      </c>
      <c r="AO25" s="376"/>
      <c r="AP25" s="376"/>
      <c r="AQ25" s="376"/>
      <c r="AR25" s="376"/>
      <c r="AS25" s="376"/>
      <c r="AT25" s="376"/>
      <c r="AU25" s="377" t="s">
        <v>864</v>
      </c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21" t="s">
        <v>852</v>
      </c>
      <c r="BL25" s="321"/>
      <c r="BM25" s="321"/>
      <c r="BN25" s="321"/>
      <c r="BO25" s="321"/>
      <c r="BP25" s="321"/>
      <c r="BQ25" s="321"/>
      <c r="BR25" s="319">
        <v>171</v>
      </c>
      <c r="BS25" s="319"/>
      <c r="BT25" s="319"/>
      <c r="BU25" s="319"/>
      <c r="BV25" s="319"/>
      <c r="BW25" s="319"/>
      <c r="BX25" s="319"/>
      <c r="BY25" s="319"/>
      <c r="BZ25" s="319"/>
      <c r="CA25" s="319"/>
      <c r="CB25" s="319">
        <f t="shared" si="0"/>
        <v>34200</v>
      </c>
      <c r="CC25" s="319"/>
      <c r="CD25" s="319"/>
      <c r="CE25" s="319"/>
      <c r="CF25" s="319"/>
      <c r="CG25" s="319"/>
      <c r="CH25" s="319"/>
      <c r="CI25" s="319"/>
      <c r="CJ25" s="319"/>
      <c r="CK25" s="319"/>
      <c r="CL25" s="319">
        <v>200</v>
      </c>
      <c r="CM25" s="319"/>
      <c r="CN25" s="319"/>
      <c r="CO25" s="319"/>
      <c r="CP25" s="319"/>
      <c r="CQ25" s="319"/>
      <c r="CR25" s="319"/>
      <c r="CS25" s="319"/>
      <c r="CT25" s="319"/>
      <c r="CU25" s="319"/>
      <c r="CV25" s="320" t="s">
        <v>936</v>
      </c>
      <c r="CW25" s="320"/>
      <c r="CX25" s="320"/>
      <c r="CY25" s="320"/>
      <c r="CZ25" s="320"/>
      <c r="DA25" s="320"/>
      <c r="DB25" s="320"/>
      <c r="DC25" s="320"/>
      <c r="DD25" s="320"/>
      <c r="DE25" s="320"/>
      <c r="DF25" s="320"/>
      <c r="DG25" s="320"/>
      <c r="DH25" s="320"/>
      <c r="DI25" s="320"/>
      <c r="DJ25" s="320"/>
      <c r="DK25" s="320"/>
      <c r="DL25" s="320"/>
      <c r="DM25" s="320"/>
      <c r="DN25" s="320"/>
      <c r="DO25" s="320"/>
      <c r="DP25" s="320"/>
      <c r="DQ25" s="320"/>
      <c r="DR25" s="320"/>
      <c r="DS25" s="320"/>
      <c r="DT25" s="321" t="s">
        <v>1115</v>
      </c>
      <c r="DU25" s="321"/>
      <c r="DV25" s="321"/>
      <c r="DW25" s="321"/>
      <c r="DX25" s="321"/>
      <c r="DY25" s="321"/>
      <c r="DZ25" s="321"/>
      <c r="EA25" s="321"/>
      <c r="EB25" s="311"/>
      <c r="EC25" s="321" t="s">
        <v>883</v>
      </c>
      <c r="ED25" s="321"/>
      <c r="EE25" s="321"/>
      <c r="EF25" s="321"/>
      <c r="EG25" s="321"/>
      <c r="EH25" s="321"/>
      <c r="EI25" s="321"/>
      <c r="EJ25" s="321"/>
      <c r="EK25" s="321"/>
    </row>
    <row r="26" spans="1:141" s="5" customFormat="1" ht="43.15" customHeight="1" x14ac:dyDescent="0.2">
      <c r="A26" s="320" t="s">
        <v>884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1" t="s">
        <v>851</v>
      </c>
      <c r="AH26" s="321"/>
      <c r="AI26" s="321"/>
      <c r="AJ26" s="321"/>
      <c r="AK26" s="321"/>
      <c r="AL26" s="321"/>
      <c r="AM26" s="321"/>
      <c r="AN26" s="376" t="s">
        <v>887</v>
      </c>
      <c r="AO26" s="376"/>
      <c r="AP26" s="376"/>
      <c r="AQ26" s="376"/>
      <c r="AR26" s="376"/>
      <c r="AS26" s="376"/>
      <c r="AT26" s="376"/>
      <c r="AU26" s="377" t="s">
        <v>864</v>
      </c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21" t="s">
        <v>852</v>
      </c>
      <c r="BL26" s="321"/>
      <c r="BM26" s="321"/>
      <c r="BN26" s="321"/>
      <c r="BO26" s="321"/>
      <c r="BP26" s="321"/>
      <c r="BQ26" s="321"/>
      <c r="BR26" s="319">
        <v>2</v>
      </c>
      <c r="BS26" s="319"/>
      <c r="BT26" s="319"/>
      <c r="BU26" s="319"/>
      <c r="BV26" s="319"/>
      <c r="BW26" s="319"/>
      <c r="BX26" s="319"/>
      <c r="BY26" s="319"/>
      <c r="BZ26" s="319"/>
      <c r="CA26" s="319"/>
      <c r="CB26" s="319">
        <f t="shared" si="0"/>
        <v>200</v>
      </c>
      <c r="CC26" s="319"/>
      <c r="CD26" s="319"/>
      <c r="CE26" s="319"/>
      <c r="CF26" s="319"/>
      <c r="CG26" s="319"/>
      <c r="CH26" s="319"/>
      <c r="CI26" s="319"/>
      <c r="CJ26" s="319"/>
      <c r="CK26" s="319"/>
      <c r="CL26" s="319">
        <v>100</v>
      </c>
      <c r="CM26" s="319"/>
      <c r="CN26" s="319"/>
      <c r="CO26" s="319"/>
      <c r="CP26" s="319"/>
      <c r="CQ26" s="319"/>
      <c r="CR26" s="319"/>
      <c r="CS26" s="319"/>
      <c r="CT26" s="319"/>
      <c r="CU26" s="319"/>
      <c r="CV26" s="320" t="s">
        <v>936</v>
      </c>
      <c r="CW26" s="320"/>
      <c r="CX26" s="320"/>
      <c r="CY26" s="320"/>
      <c r="CZ26" s="320"/>
      <c r="DA26" s="320"/>
      <c r="DB26" s="320"/>
      <c r="DC26" s="320"/>
      <c r="DD26" s="320"/>
      <c r="DE26" s="320"/>
      <c r="DF26" s="320"/>
      <c r="DG26" s="320"/>
      <c r="DH26" s="320"/>
      <c r="DI26" s="320"/>
      <c r="DJ26" s="320"/>
      <c r="DK26" s="320"/>
      <c r="DL26" s="320"/>
      <c r="DM26" s="320"/>
      <c r="DN26" s="320"/>
      <c r="DO26" s="320"/>
      <c r="DP26" s="320"/>
      <c r="DQ26" s="320"/>
      <c r="DR26" s="320"/>
      <c r="DS26" s="320"/>
      <c r="DT26" s="321" t="s">
        <v>1115</v>
      </c>
      <c r="DU26" s="321"/>
      <c r="DV26" s="321"/>
      <c r="DW26" s="321"/>
      <c r="DX26" s="321"/>
      <c r="DY26" s="321"/>
      <c r="DZ26" s="321"/>
      <c r="EA26" s="321"/>
      <c r="EB26" s="311"/>
      <c r="EC26" s="321" t="s">
        <v>883</v>
      </c>
      <c r="ED26" s="321"/>
      <c r="EE26" s="321"/>
      <c r="EF26" s="321"/>
      <c r="EG26" s="321"/>
      <c r="EH26" s="321"/>
      <c r="EI26" s="321"/>
      <c r="EJ26" s="321"/>
      <c r="EK26" s="321"/>
    </row>
    <row r="27" spans="1:141" s="5" customFormat="1" ht="41.45" customHeight="1" x14ac:dyDescent="0.2">
      <c r="A27" s="320" t="s">
        <v>873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1" t="s">
        <v>851</v>
      </c>
      <c r="AH27" s="321"/>
      <c r="AI27" s="321"/>
      <c r="AJ27" s="321"/>
      <c r="AK27" s="321"/>
      <c r="AL27" s="321"/>
      <c r="AM27" s="321"/>
      <c r="AN27" s="376" t="s">
        <v>889</v>
      </c>
      <c r="AO27" s="376"/>
      <c r="AP27" s="376"/>
      <c r="AQ27" s="376"/>
      <c r="AR27" s="376"/>
      <c r="AS27" s="376"/>
      <c r="AT27" s="376"/>
      <c r="AU27" s="377" t="s">
        <v>864</v>
      </c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21" t="s">
        <v>852</v>
      </c>
      <c r="BL27" s="321"/>
      <c r="BM27" s="321"/>
      <c r="BN27" s="321"/>
      <c r="BO27" s="321"/>
      <c r="BP27" s="321"/>
      <c r="BQ27" s="321"/>
      <c r="BR27" s="319">
        <v>88</v>
      </c>
      <c r="BS27" s="319"/>
      <c r="BT27" s="319"/>
      <c r="BU27" s="319"/>
      <c r="BV27" s="319"/>
      <c r="BW27" s="319"/>
      <c r="BX27" s="319"/>
      <c r="BY27" s="319"/>
      <c r="BZ27" s="319"/>
      <c r="CA27" s="319"/>
      <c r="CB27" s="319">
        <f t="shared" si="0"/>
        <v>4400</v>
      </c>
      <c r="CC27" s="319"/>
      <c r="CD27" s="319"/>
      <c r="CE27" s="319"/>
      <c r="CF27" s="319"/>
      <c r="CG27" s="319"/>
      <c r="CH27" s="319"/>
      <c r="CI27" s="319"/>
      <c r="CJ27" s="319"/>
      <c r="CK27" s="319"/>
      <c r="CL27" s="319">
        <v>50</v>
      </c>
      <c r="CM27" s="319"/>
      <c r="CN27" s="319"/>
      <c r="CO27" s="319"/>
      <c r="CP27" s="319"/>
      <c r="CQ27" s="319"/>
      <c r="CR27" s="319"/>
      <c r="CS27" s="319"/>
      <c r="CT27" s="319"/>
      <c r="CU27" s="319"/>
      <c r="CV27" s="320" t="s">
        <v>936</v>
      </c>
      <c r="CW27" s="320"/>
      <c r="CX27" s="320"/>
      <c r="CY27" s="320"/>
      <c r="CZ27" s="320"/>
      <c r="DA27" s="320"/>
      <c r="DB27" s="320"/>
      <c r="DC27" s="320"/>
      <c r="DD27" s="320"/>
      <c r="DE27" s="320"/>
      <c r="DF27" s="320"/>
      <c r="DG27" s="320"/>
      <c r="DH27" s="320"/>
      <c r="DI27" s="320"/>
      <c r="DJ27" s="320"/>
      <c r="DK27" s="320"/>
      <c r="DL27" s="320"/>
      <c r="DM27" s="320"/>
      <c r="DN27" s="320"/>
      <c r="DO27" s="320"/>
      <c r="DP27" s="320"/>
      <c r="DQ27" s="320"/>
      <c r="DR27" s="320"/>
      <c r="DS27" s="320"/>
      <c r="DT27" s="321" t="s">
        <v>1115</v>
      </c>
      <c r="DU27" s="321"/>
      <c r="DV27" s="321"/>
      <c r="DW27" s="321"/>
      <c r="DX27" s="321"/>
      <c r="DY27" s="321"/>
      <c r="DZ27" s="321"/>
      <c r="EA27" s="321"/>
      <c r="EB27" s="311"/>
      <c r="EC27" s="321" t="s">
        <v>883</v>
      </c>
      <c r="ED27" s="321"/>
      <c r="EE27" s="321"/>
      <c r="EF27" s="321"/>
      <c r="EG27" s="321"/>
      <c r="EH27" s="321"/>
      <c r="EI27" s="321"/>
      <c r="EJ27" s="321"/>
      <c r="EK27" s="321"/>
    </row>
    <row r="28" spans="1:141" s="5" customFormat="1" ht="55.5" customHeight="1" x14ac:dyDescent="0.2">
      <c r="A28" s="320" t="s">
        <v>1117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1" t="s">
        <v>851</v>
      </c>
      <c r="AH28" s="321"/>
      <c r="AI28" s="321"/>
      <c r="AJ28" s="321"/>
      <c r="AK28" s="321"/>
      <c r="AL28" s="321"/>
      <c r="AM28" s="321"/>
      <c r="AN28" s="376" t="s">
        <v>890</v>
      </c>
      <c r="AO28" s="376"/>
      <c r="AP28" s="376"/>
      <c r="AQ28" s="376"/>
      <c r="AR28" s="376"/>
      <c r="AS28" s="376"/>
      <c r="AT28" s="376"/>
      <c r="AU28" s="377" t="s">
        <v>864</v>
      </c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21" t="s">
        <v>852</v>
      </c>
      <c r="BL28" s="321"/>
      <c r="BM28" s="321"/>
      <c r="BN28" s="321"/>
      <c r="BO28" s="321"/>
      <c r="BP28" s="321"/>
      <c r="BQ28" s="321"/>
      <c r="BR28" s="319">
        <v>2</v>
      </c>
      <c r="BS28" s="319"/>
      <c r="BT28" s="319"/>
      <c r="BU28" s="319"/>
      <c r="BV28" s="319"/>
      <c r="BW28" s="319"/>
      <c r="BX28" s="319"/>
      <c r="BY28" s="319"/>
      <c r="BZ28" s="319"/>
      <c r="CA28" s="319"/>
      <c r="CB28" s="319">
        <f>BR28*CL28</f>
        <v>1400</v>
      </c>
      <c r="CC28" s="319"/>
      <c r="CD28" s="319"/>
      <c r="CE28" s="319"/>
      <c r="CF28" s="319"/>
      <c r="CG28" s="319"/>
      <c r="CH28" s="319"/>
      <c r="CI28" s="319"/>
      <c r="CJ28" s="319"/>
      <c r="CK28" s="319"/>
      <c r="CL28" s="319">
        <v>700</v>
      </c>
      <c r="CM28" s="319"/>
      <c r="CN28" s="319"/>
      <c r="CO28" s="319"/>
      <c r="CP28" s="319"/>
      <c r="CQ28" s="319"/>
      <c r="CR28" s="319"/>
      <c r="CS28" s="319"/>
      <c r="CT28" s="319"/>
      <c r="CU28" s="319"/>
      <c r="CV28" s="320" t="s">
        <v>936</v>
      </c>
      <c r="CW28" s="320"/>
      <c r="CX28" s="320"/>
      <c r="CY28" s="320"/>
      <c r="CZ28" s="320"/>
      <c r="DA28" s="320"/>
      <c r="DB28" s="320"/>
      <c r="DC28" s="320"/>
      <c r="DD28" s="320"/>
      <c r="DE28" s="320"/>
      <c r="DF28" s="320"/>
      <c r="DG28" s="320"/>
      <c r="DH28" s="320"/>
      <c r="DI28" s="320"/>
      <c r="DJ28" s="320"/>
      <c r="DK28" s="320"/>
      <c r="DL28" s="320"/>
      <c r="DM28" s="320"/>
      <c r="DN28" s="320"/>
      <c r="DO28" s="320"/>
      <c r="DP28" s="320"/>
      <c r="DQ28" s="320"/>
      <c r="DR28" s="320"/>
      <c r="DS28" s="320"/>
      <c r="DT28" s="321" t="s">
        <v>1115</v>
      </c>
      <c r="DU28" s="321"/>
      <c r="DV28" s="321"/>
      <c r="DW28" s="321"/>
      <c r="DX28" s="321"/>
      <c r="DY28" s="321"/>
      <c r="DZ28" s="321"/>
      <c r="EA28" s="321"/>
      <c r="EB28" s="311"/>
      <c r="EC28" s="321" t="s">
        <v>883</v>
      </c>
      <c r="ED28" s="321"/>
      <c r="EE28" s="321"/>
      <c r="EF28" s="321"/>
      <c r="EG28" s="321"/>
      <c r="EH28" s="321"/>
      <c r="EI28" s="321"/>
      <c r="EJ28" s="321"/>
      <c r="EK28" s="321"/>
    </row>
    <row r="29" spans="1:141" s="5" customFormat="1" ht="42" customHeight="1" x14ac:dyDescent="0.2">
      <c r="A29" s="320" t="s">
        <v>939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1" t="s">
        <v>851</v>
      </c>
      <c r="AH29" s="321"/>
      <c r="AI29" s="321"/>
      <c r="AJ29" s="321"/>
      <c r="AK29" s="321"/>
      <c r="AL29" s="321"/>
      <c r="AM29" s="321"/>
      <c r="AN29" s="376" t="s">
        <v>891</v>
      </c>
      <c r="AO29" s="376"/>
      <c r="AP29" s="376"/>
      <c r="AQ29" s="376"/>
      <c r="AR29" s="376"/>
      <c r="AS29" s="376"/>
      <c r="AT29" s="376"/>
      <c r="AU29" s="377" t="s">
        <v>864</v>
      </c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21" t="s">
        <v>852</v>
      </c>
      <c r="BL29" s="321"/>
      <c r="BM29" s="321"/>
      <c r="BN29" s="321"/>
      <c r="BO29" s="321"/>
      <c r="BP29" s="321"/>
      <c r="BQ29" s="321"/>
      <c r="BR29" s="319">
        <v>1359</v>
      </c>
      <c r="BS29" s="319"/>
      <c r="BT29" s="319"/>
      <c r="BU29" s="319"/>
      <c r="BV29" s="319"/>
      <c r="BW29" s="319"/>
      <c r="BX29" s="319"/>
      <c r="BY29" s="319"/>
      <c r="BZ29" s="319"/>
      <c r="CA29" s="319"/>
      <c r="CB29" s="319">
        <f t="shared" si="0"/>
        <v>135900</v>
      </c>
      <c r="CC29" s="319"/>
      <c r="CD29" s="319"/>
      <c r="CE29" s="319"/>
      <c r="CF29" s="319"/>
      <c r="CG29" s="319"/>
      <c r="CH29" s="319"/>
      <c r="CI29" s="319"/>
      <c r="CJ29" s="319"/>
      <c r="CK29" s="319"/>
      <c r="CL29" s="319">
        <v>100</v>
      </c>
      <c r="CM29" s="319"/>
      <c r="CN29" s="319"/>
      <c r="CO29" s="319"/>
      <c r="CP29" s="319"/>
      <c r="CQ29" s="319"/>
      <c r="CR29" s="319"/>
      <c r="CS29" s="319"/>
      <c r="CT29" s="319"/>
      <c r="CU29" s="319"/>
      <c r="CV29" s="320" t="s">
        <v>936</v>
      </c>
      <c r="CW29" s="320"/>
      <c r="CX29" s="320"/>
      <c r="CY29" s="320"/>
      <c r="CZ29" s="320"/>
      <c r="DA29" s="320"/>
      <c r="DB29" s="320"/>
      <c r="DC29" s="320"/>
      <c r="DD29" s="320"/>
      <c r="DE29" s="320"/>
      <c r="DF29" s="320"/>
      <c r="DG29" s="320"/>
      <c r="DH29" s="320"/>
      <c r="DI29" s="320"/>
      <c r="DJ29" s="320"/>
      <c r="DK29" s="320"/>
      <c r="DL29" s="320"/>
      <c r="DM29" s="320"/>
      <c r="DN29" s="320"/>
      <c r="DO29" s="320"/>
      <c r="DP29" s="320"/>
      <c r="DQ29" s="320"/>
      <c r="DR29" s="320"/>
      <c r="DS29" s="320"/>
      <c r="DT29" s="321" t="s">
        <v>1115</v>
      </c>
      <c r="DU29" s="321"/>
      <c r="DV29" s="321"/>
      <c r="DW29" s="321"/>
      <c r="DX29" s="321"/>
      <c r="DY29" s="321"/>
      <c r="DZ29" s="321"/>
      <c r="EA29" s="321"/>
      <c r="EB29" s="311"/>
      <c r="EC29" s="321" t="s">
        <v>883</v>
      </c>
      <c r="ED29" s="321"/>
      <c r="EE29" s="321"/>
      <c r="EF29" s="321"/>
      <c r="EG29" s="321"/>
      <c r="EH29" s="321"/>
      <c r="EI29" s="321"/>
      <c r="EJ29" s="321"/>
      <c r="EK29" s="321"/>
    </row>
    <row r="30" spans="1:141" s="5" customFormat="1" ht="49.9" customHeight="1" x14ac:dyDescent="0.2">
      <c r="A30" s="320" t="s">
        <v>885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1" t="s">
        <v>851</v>
      </c>
      <c r="AH30" s="321"/>
      <c r="AI30" s="321"/>
      <c r="AJ30" s="321"/>
      <c r="AK30" s="321"/>
      <c r="AL30" s="321"/>
      <c r="AM30" s="321"/>
      <c r="AN30" s="376" t="s">
        <v>892</v>
      </c>
      <c r="AO30" s="376"/>
      <c r="AP30" s="376"/>
      <c r="AQ30" s="376"/>
      <c r="AR30" s="376"/>
      <c r="AS30" s="376"/>
      <c r="AT30" s="376"/>
      <c r="AU30" s="377" t="s">
        <v>864</v>
      </c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21" t="s">
        <v>852</v>
      </c>
      <c r="BL30" s="321"/>
      <c r="BM30" s="321"/>
      <c r="BN30" s="321"/>
      <c r="BO30" s="321"/>
      <c r="BP30" s="321"/>
      <c r="BQ30" s="321"/>
      <c r="BR30" s="319">
        <v>2548</v>
      </c>
      <c r="BS30" s="319"/>
      <c r="BT30" s="319"/>
      <c r="BU30" s="319"/>
      <c r="BV30" s="319"/>
      <c r="BW30" s="319"/>
      <c r="BX30" s="319"/>
      <c r="BY30" s="319"/>
      <c r="BZ30" s="319"/>
      <c r="CA30" s="319"/>
      <c r="CB30" s="319">
        <f>BR30*CL30</f>
        <v>509600</v>
      </c>
      <c r="CC30" s="319"/>
      <c r="CD30" s="319"/>
      <c r="CE30" s="319"/>
      <c r="CF30" s="319"/>
      <c r="CG30" s="319"/>
      <c r="CH30" s="319"/>
      <c r="CI30" s="319"/>
      <c r="CJ30" s="319"/>
      <c r="CK30" s="319"/>
      <c r="CL30" s="319">
        <v>200</v>
      </c>
      <c r="CM30" s="319"/>
      <c r="CN30" s="319"/>
      <c r="CO30" s="319"/>
      <c r="CP30" s="319"/>
      <c r="CQ30" s="319"/>
      <c r="CR30" s="319"/>
      <c r="CS30" s="319"/>
      <c r="CT30" s="319"/>
      <c r="CU30" s="319"/>
      <c r="CV30" s="320" t="s">
        <v>936</v>
      </c>
      <c r="CW30" s="320"/>
      <c r="CX30" s="320"/>
      <c r="CY30" s="320"/>
      <c r="CZ30" s="320"/>
      <c r="DA30" s="320"/>
      <c r="DB30" s="320"/>
      <c r="DC30" s="320"/>
      <c r="DD30" s="320"/>
      <c r="DE30" s="320"/>
      <c r="DF30" s="320"/>
      <c r="DG30" s="320"/>
      <c r="DH30" s="320"/>
      <c r="DI30" s="320"/>
      <c r="DJ30" s="320"/>
      <c r="DK30" s="320"/>
      <c r="DL30" s="320"/>
      <c r="DM30" s="320"/>
      <c r="DN30" s="320"/>
      <c r="DO30" s="320"/>
      <c r="DP30" s="320"/>
      <c r="DQ30" s="320"/>
      <c r="DR30" s="320"/>
      <c r="DS30" s="320"/>
      <c r="DT30" s="321" t="s">
        <v>1115</v>
      </c>
      <c r="DU30" s="321"/>
      <c r="DV30" s="321"/>
      <c r="DW30" s="321"/>
      <c r="DX30" s="321"/>
      <c r="DY30" s="321"/>
      <c r="DZ30" s="321"/>
      <c r="EA30" s="321"/>
      <c r="EB30" s="311"/>
      <c r="EC30" s="321" t="s">
        <v>883</v>
      </c>
      <c r="ED30" s="321"/>
      <c r="EE30" s="321"/>
      <c r="EF30" s="321"/>
      <c r="EG30" s="321"/>
      <c r="EH30" s="321"/>
      <c r="EI30" s="321"/>
      <c r="EJ30" s="321"/>
      <c r="EK30" s="321"/>
    </row>
    <row r="31" spans="1:141" s="5" customFormat="1" ht="42" customHeight="1" x14ac:dyDescent="0.2">
      <c r="A31" s="320" t="s">
        <v>941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1" t="s">
        <v>851</v>
      </c>
      <c r="AH31" s="321"/>
      <c r="AI31" s="321"/>
      <c r="AJ31" s="321"/>
      <c r="AK31" s="321"/>
      <c r="AL31" s="321"/>
      <c r="AM31" s="321"/>
      <c r="AN31" s="376" t="s">
        <v>893</v>
      </c>
      <c r="AO31" s="376"/>
      <c r="AP31" s="376"/>
      <c r="AQ31" s="376"/>
      <c r="AR31" s="376"/>
      <c r="AS31" s="376"/>
      <c r="AT31" s="376"/>
      <c r="AU31" s="377" t="s">
        <v>864</v>
      </c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21" t="s">
        <v>852</v>
      </c>
      <c r="BL31" s="321"/>
      <c r="BM31" s="321"/>
      <c r="BN31" s="321"/>
      <c r="BO31" s="321"/>
      <c r="BP31" s="321"/>
      <c r="BQ31" s="321"/>
      <c r="BR31" s="319">
        <v>151</v>
      </c>
      <c r="BS31" s="319"/>
      <c r="BT31" s="319"/>
      <c r="BU31" s="319"/>
      <c r="BV31" s="319"/>
      <c r="BW31" s="319"/>
      <c r="BX31" s="319"/>
      <c r="BY31" s="319"/>
      <c r="BZ31" s="319"/>
      <c r="CA31" s="319"/>
      <c r="CB31" s="319">
        <f t="shared" ref="CB31" si="1">BR31*CL31</f>
        <v>7550</v>
      </c>
      <c r="CC31" s="319"/>
      <c r="CD31" s="319"/>
      <c r="CE31" s="319"/>
      <c r="CF31" s="319"/>
      <c r="CG31" s="319"/>
      <c r="CH31" s="319"/>
      <c r="CI31" s="319"/>
      <c r="CJ31" s="319"/>
      <c r="CK31" s="319"/>
      <c r="CL31" s="319">
        <v>50</v>
      </c>
      <c r="CM31" s="319"/>
      <c r="CN31" s="319"/>
      <c r="CO31" s="319"/>
      <c r="CP31" s="319"/>
      <c r="CQ31" s="319"/>
      <c r="CR31" s="319"/>
      <c r="CS31" s="319"/>
      <c r="CT31" s="319"/>
      <c r="CU31" s="319"/>
      <c r="CV31" s="320" t="s">
        <v>936</v>
      </c>
      <c r="CW31" s="320"/>
      <c r="CX31" s="320"/>
      <c r="CY31" s="320"/>
      <c r="CZ31" s="320"/>
      <c r="DA31" s="320"/>
      <c r="DB31" s="320"/>
      <c r="DC31" s="320"/>
      <c r="DD31" s="320"/>
      <c r="DE31" s="320"/>
      <c r="DF31" s="320"/>
      <c r="DG31" s="320"/>
      <c r="DH31" s="320"/>
      <c r="DI31" s="320"/>
      <c r="DJ31" s="320"/>
      <c r="DK31" s="320"/>
      <c r="DL31" s="320"/>
      <c r="DM31" s="320"/>
      <c r="DN31" s="320"/>
      <c r="DO31" s="320"/>
      <c r="DP31" s="320"/>
      <c r="DQ31" s="320"/>
      <c r="DR31" s="320"/>
      <c r="DS31" s="320"/>
      <c r="DT31" s="321" t="s">
        <v>1115</v>
      </c>
      <c r="DU31" s="321"/>
      <c r="DV31" s="321"/>
      <c r="DW31" s="321"/>
      <c r="DX31" s="321"/>
      <c r="DY31" s="321"/>
      <c r="DZ31" s="321"/>
      <c r="EA31" s="321"/>
      <c r="EB31" s="311"/>
      <c r="EC31" s="321" t="s">
        <v>883</v>
      </c>
      <c r="ED31" s="321"/>
      <c r="EE31" s="321"/>
      <c r="EF31" s="321"/>
      <c r="EG31" s="321"/>
      <c r="EH31" s="321"/>
      <c r="EI31" s="321"/>
      <c r="EJ31" s="321"/>
      <c r="EK31" s="321"/>
    </row>
    <row r="32" spans="1:141" s="5" customFormat="1" ht="49.9" customHeight="1" x14ac:dyDescent="0.2">
      <c r="A32" s="320" t="s">
        <v>1125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1" t="s">
        <v>851</v>
      </c>
      <c r="AH32" s="321"/>
      <c r="AI32" s="321"/>
      <c r="AJ32" s="321"/>
      <c r="AK32" s="321"/>
      <c r="AL32" s="321"/>
      <c r="AM32" s="321"/>
      <c r="AN32" s="376" t="s">
        <v>894</v>
      </c>
      <c r="AO32" s="376"/>
      <c r="AP32" s="376"/>
      <c r="AQ32" s="376"/>
      <c r="AR32" s="376"/>
      <c r="AS32" s="376"/>
      <c r="AT32" s="376"/>
      <c r="AU32" s="377" t="s">
        <v>864</v>
      </c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21" t="s">
        <v>852</v>
      </c>
      <c r="BL32" s="321"/>
      <c r="BM32" s="321"/>
      <c r="BN32" s="321"/>
      <c r="BO32" s="321"/>
      <c r="BP32" s="321"/>
      <c r="BQ32" s="321"/>
      <c r="BR32" s="319">
        <v>18.5</v>
      </c>
      <c r="BS32" s="319"/>
      <c r="BT32" s="319"/>
      <c r="BU32" s="319"/>
      <c r="BV32" s="319"/>
      <c r="BW32" s="319"/>
      <c r="BX32" s="319"/>
      <c r="BY32" s="319"/>
      <c r="BZ32" s="319"/>
      <c r="CA32" s="319"/>
      <c r="CB32" s="319">
        <f>CL32*BR32</f>
        <v>92500</v>
      </c>
      <c r="CC32" s="319"/>
      <c r="CD32" s="319"/>
      <c r="CE32" s="319"/>
      <c r="CF32" s="319"/>
      <c r="CG32" s="319"/>
      <c r="CH32" s="319"/>
      <c r="CI32" s="319"/>
      <c r="CJ32" s="319"/>
      <c r="CK32" s="319"/>
      <c r="CL32" s="319">
        <v>5000</v>
      </c>
      <c r="CM32" s="319"/>
      <c r="CN32" s="319"/>
      <c r="CO32" s="319"/>
      <c r="CP32" s="319"/>
      <c r="CQ32" s="319"/>
      <c r="CR32" s="319"/>
      <c r="CS32" s="319"/>
      <c r="CT32" s="319"/>
      <c r="CU32" s="319"/>
      <c r="CV32" s="320" t="s">
        <v>936</v>
      </c>
      <c r="CW32" s="320"/>
      <c r="CX32" s="320"/>
      <c r="CY32" s="320"/>
      <c r="CZ32" s="320"/>
      <c r="DA32" s="320"/>
      <c r="DB32" s="320"/>
      <c r="DC32" s="320"/>
      <c r="DD32" s="320"/>
      <c r="DE32" s="320"/>
      <c r="DF32" s="320"/>
      <c r="DG32" s="320"/>
      <c r="DH32" s="320"/>
      <c r="DI32" s="320"/>
      <c r="DJ32" s="320"/>
      <c r="DK32" s="320"/>
      <c r="DL32" s="320"/>
      <c r="DM32" s="320"/>
      <c r="DN32" s="320"/>
      <c r="DO32" s="320"/>
      <c r="DP32" s="320"/>
      <c r="DQ32" s="320"/>
      <c r="DR32" s="320"/>
      <c r="DS32" s="320"/>
      <c r="DT32" s="321" t="s">
        <v>1115</v>
      </c>
      <c r="DU32" s="321"/>
      <c r="DV32" s="321"/>
      <c r="DW32" s="321"/>
      <c r="DX32" s="321"/>
      <c r="DY32" s="321"/>
      <c r="DZ32" s="321"/>
      <c r="EA32" s="321"/>
      <c r="EB32" s="311"/>
      <c r="EC32" s="321" t="s">
        <v>1126</v>
      </c>
      <c r="ED32" s="321"/>
      <c r="EE32" s="321"/>
      <c r="EF32" s="321"/>
      <c r="EG32" s="321"/>
      <c r="EH32" s="321"/>
      <c r="EI32" s="321"/>
      <c r="EJ32" s="321"/>
      <c r="EK32" s="321"/>
    </row>
    <row r="33" spans="1:141" s="5" customFormat="1" ht="49.9" customHeight="1" x14ac:dyDescent="0.2">
      <c r="A33" s="320" t="s">
        <v>1129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1" t="s">
        <v>851</v>
      </c>
      <c r="AH33" s="321"/>
      <c r="AI33" s="321"/>
      <c r="AJ33" s="321"/>
      <c r="AK33" s="321"/>
      <c r="AL33" s="321"/>
      <c r="AM33" s="321"/>
      <c r="AN33" s="376" t="s">
        <v>895</v>
      </c>
      <c r="AO33" s="376"/>
      <c r="AP33" s="376"/>
      <c r="AQ33" s="376"/>
      <c r="AR33" s="376"/>
      <c r="AS33" s="376"/>
      <c r="AT33" s="376"/>
      <c r="AU33" s="377" t="s">
        <v>864</v>
      </c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21" t="s">
        <v>852</v>
      </c>
      <c r="BL33" s="321"/>
      <c r="BM33" s="321"/>
      <c r="BN33" s="321"/>
      <c r="BO33" s="321"/>
      <c r="BP33" s="321"/>
      <c r="BQ33" s="321"/>
      <c r="BR33" s="319">
        <v>65</v>
      </c>
      <c r="BS33" s="319"/>
      <c r="BT33" s="319"/>
      <c r="BU33" s="319"/>
      <c r="BV33" s="319"/>
      <c r="BW33" s="319"/>
      <c r="BX33" s="319"/>
      <c r="BY33" s="319"/>
      <c r="BZ33" s="319"/>
      <c r="CA33" s="319"/>
      <c r="CB33" s="319">
        <f>CL33*BR33</f>
        <v>195000</v>
      </c>
      <c r="CC33" s="319"/>
      <c r="CD33" s="319"/>
      <c r="CE33" s="319"/>
      <c r="CF33" s="319"/>
      <c r="CG33" s="319"/>
      <c r="CH33" s="319"/>
      <c r="CI33" s="319"/>
      <c r="CJ33" s="319"/>
      <c r="CK33" s="319"/>
      <c r="CL33" s="319">
        <v>3000</v>
      </c>
      <c r="CM33" s="319"/>
      <c r="CN33" s="319"/>
      <c r="CO33" s="319"/>
      <c r="CP33" s="319"/>
      <c r="CQ33" s="319"/>
      <c r="CR33" s="319"/>
      <c r="CS33" s="319"/>
      <c r="CT33" s="319"/>
      <c r="CU33" s="319"/>
      <c r="CV33" s="320" t="s">
        <v>936</v>
      </c>
      <c r="CW33" s="320"/>
      <c r="CX33" s="320"/>
      <c r="CY33" s="320"/>
      <c r="CZ33" s="320"/>
      <c r="DA33" s="320"/>
      <c r="DB33" s="320"/>
      <c r="DC33" s="320"/>
      <c r="DD33" s="320"/>
      <c r="DE33" s="320"/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1" t="s">
        <v>1115</v>
      </c>
      <c r="DU33" s="321"/>
      <c r="DV33" s="321"/>
      <c r="DW33" s="321"/>
      <c r="DX33" s="321"/>
      <c r="DY33" s="321"/>
      <c r="DZ33" s="321"/>
      <c r="EA33" s="321"/>
      <c r="EB33" s="311"/>
      <c r="EC33" s="321" t="s">
        <v>1126</v>
      </c>
      <c r="ED33" s="321"/>
      <c r="EE33" s="321"/>
      <c r="EF33" s="321"/>
      <c r="EG33" s="321"/>
      <c r="EH33" s="321"/>
      <c r="EI33" s="321"/>
      <c r="EJ33" s="321"/>
      <c r="EK33" s="321"/>
    </row>
    <row r="34" spans="1:141" s="5" customFormat="1" ht="54.75" customHeight="1" x14ac:dyDescent="0.2">
      <c r="A34" s="320" t="s">
        <v>1131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1" t="s">
        <v>851</v>
      </c>
      <c r="AH34" s="321"/>
      <c r="AI34" s="321"/>
      <c r="AJ34" s="321"/>
      <c r="AK34" s="321"/>
      <c r="AL34" s="321"/>
      <c r="AM34" s="321"/>
      <c r="AN34" s="376" t="s">
        <v>896</v>
      </c>
      <c r="AO34" s="376"/>
      <c r="AP34" s="376"/>
      <c r="AQ34" s="376"/>
      <c r="AR34" s="376"/>
      <c r="AS34" s="376"/>
      <c r="AT34" s="376"/>
      <c r="AU34" s="377" t="s">
        <v>864</v>
      </c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21" t="s">
        <v>852</v>
      </c>
      <c r="BL34" s="321"/>
      <c r="BM34" s="321"/>
      <c r="BN34" s="321"/>
      <c r="BO34" s="321"/>
      <c r="BP34" s="321"/>
      <c r="BQ34" s="321"/>
      <c r="BR34" s="319">
        <v>19</v>
      </c>
      <c r="BS34" s="319"/>
      <c r="BT34" s="319"/>
      <c r="BU34" s="319"/>
      <c r="BV34" s="319"/>
      <c r="BW34" s="319"/>
      <c r="BX34" s="319"/>
      <c r="BY34" s="319"/>
      <c r="BZ34" s="319"/>
      <c r="CA34" s="319"/>
      <c r="CB34" s="319">
        <f>BR34*CL34</f>
        <v>85500</v>
      </c>
      <c r="CC34" s="319"/>
      <c r="CD34" s="319"/>
      <c r="CE34" s="319"/>
      <c r="CF34" s="319"/>
      <c r="CG34" s="319"/>
      <c r="CH34" s="319"/>
      <c r="CI34" s="319"/>
      <c r="CJ34" s="319"/>
      <c r="CK34" s="319"/>
      <c r="CL34" s="319">
        <v>4500</v>
      </c>
      <c r="CM34" s="319"/>
      <c r="CN34" s="319"/>
      <c r="CO34" s="319"/>
      <c r="CP34" s="319"/>
      <c r="CQ34" s="319"/>
      <c r="CR34" s="319"/>
      <c r="CS34" s="319"/>
      <c r="CT34" s="319"/>
      <c r="CU34" s="319"/>
      <c r="CV34" s="320" t="s">
        <v>936</v>
      </c>
      <c r="CW34" s="320"/>
      <c r="CX34" s="320"/>
      <c r="CY34" s="320"/>
      <c r="CZ34" s="320"/>
      <c r="DA34" s="320"/>
      <c r="DB34" s="320"/>
      <c r="DC34" s="320"/>
      <c r="DD34" s="320"/>
      <c r="DE34" s="320"/>
      <c r="DF34" s="320"/>
      <c r="DG34" s="320"/>
      <c r="DH34" s="320"/>
      <c r="DI34" s="320"/>
      <c r="DJ34" s="320"/>
      <c r="DK34" s="320"/>
      <c r="DL34" s="320"/>
      <c r="DM34" s="320"/>
      <c r="DN34" s="320"/>
      <c r="DO34" s="320"/>
      <c r="DP34" s="320"/>
      <c r="DQ34" s="320"/>
      <c r="DR34" s="320"/>
      <c r="DS34" s="320"/>
      <c r="DT34" s="321" t="s">
        <v>1115</v>
      </c>
      <c r="DU34" s="321"/>
      <c r="DV34" s="321"/>
      <c r="DW34" s="321"/>
      <c r="DX34" s="321"/>
      <c r="DY34" s="321"/>
      <c r="DZ34" s="321"/>
      <c r="EA34" s="321"/>
      <c r="EB34" s="311"/>
      <c r="EC34" s="321" t="s">
        <v>883</v>
      </c>
      <c r="ED34" s="321"/>
      <c r="EE34" s="321"/>
      <c r="EF34" s="321"/>
      <c r="EG34" s="321"/>
      <c r="EH34" s="321"/>
      <c r="EI34" s="321"/>
      <c r="EJ34" s="321"/>
      <c r="EK34" s="321"/>
    </row>
    <row r="35" spans="1:141" s="5" customFormat="1" ht="60" customHeight="1" x14ac:dyDescent="0.2">
      <c r="A35" s="320" t="s">
        <v>1130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1" t="s">
        <v>851</v>
      </c>
      <c r="AH35" s="321"/>
      <c r="AI35" s="321"/>
      <c r="AJ35" s="321"/>
      <c r="AK35" s="321"/>
      <c r="AL35" s="321"/>
      <c r="AM35" s="321"/>
      <c r="AN35" s="376" t="s">
        <v>947</v>
      </c>
      <c r="AO35" s="376"/>
      <c r="AP35" s="376"/>
      <c r="AQ35" s="376"/>
      <c r="AR35" s="376"/>
      <c r="AS35" s="376"/>
      <c r="AT35" s="376"/>
      <c r="AU35" s="377" t="s">
        <v>864</v>
      </c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21" t="s">
        <v>852</v>
      </c>
      <c r="BL35" s="321"/>
      <c r="BM35" s="321"/>
      <c r="BN35" s="321"/>
      <c r="BO35" s="321"/>
      <c r="BP35" s="321"/>
      <c r="BQ35" s="321"/>
      <c r="BR35" s="319">
        <v>65</v>
      </c>
      <c r="BS35" s="319"/>
      <c r="BT35" s="319"/>
      <c r="BU35" s="319"/>
      <c r="BV35" s="319"/>
      <c r="BW35" s="319"/>
      <c r="BX35" s="319"/>
      <c r="BY35" s="319"/>
      <c r="BZ35" s="319"/>
      <c r="CA35" s="319"/>
      <c r="CB35" s="319">
        <f>BR35*CL35</f>
        <v>130000</v>
      </c>
      <c r="CC35" s="319"/>
      <c r="CD35" s="319"/>
      <c r="CE35" s="319"/>
      <c r="CF35" s="319"/>
      <c r="CG35" s="319"/>
      <c r="CH35" s="319"/>
      <c r="CI35" s="319"/>
      <c r="CJ35" s="319"/>
      <c r="CK35" s="319"/>
      <c r="CL35" s="319">
        <v>2000</v>
      </c>
      <c r="CM35" s="319"/>
      <c r="CN35" s="319"/>
      <c r="CO35" s="319"/>
      <c r="CP35" s="319"/>
      <c r="CQ35" s="319"/>
      <c r="CR35" s="319"/>
      <c r="CS35" s="319"/>
      <c r="CT35" s="319"/>
      <c r="CU35" s="319"/>
      <c r="CV35" s="320" t="s">
        <v>936</v>
      </c>
      <c r="CW35" s="320"/>
      <c r="CX35" s="320"/>
      <c r="CY35" s="320"/>
      <c r="CZ35" s="320"/>
      <c r="DA35" s="320"/>
      <c r="DB35" s="320"/>
      <c r="DC35" s="320"/>
      <c r="DD35" s="320"/>
      <c r="DE35" s="320"/>
      <c r="DF35" s="320"/>
      <c r="DG35" s="320"/>
      <c r="DH35" s="320"/>
      <c r="DI35" s="320"/>
      <c r="DJ35" s="320"/>
      <c r="DK35" s="320"/>
      <c r="DL35" s="320"/>
      <c r="DM35" s="320"/>
      <c r="DN35" s="320"/>
      <c r="DO35" s="320"/>
      <c r="DP35" s="320"/>
      <c r="DQ35" s="320"/>
      <c r="DR35" s="320"/>
      <c r="DS35" s="320"/>
      <c r="DT35" s="321" t="s">
        <v>1115</v>
      </c>
      <c r="DU35" s="321"/>
      <c r="DV35" s="321"/>
      <c r="DW35" s="321"/>
      <c r="DX35" s="321"/>
      <c r="DY35" s="321"/>
      <c r="DZ35" s="321"/>
      <c r="EA35" s="321"/>
      <c r="EB35" s="311"/>
      <c r="EC35" s="321" t="s">
        <v>883</v>
      </c>
      <c r="ED35" s="321"/>
      <c r="EE35" s="321"/>
      <c r="EF35" s="321"/>
      <c r="EG35" s="321"/>
      <c r="EH35" s="321"/>
      <c r="EI35" s="321"/>
      <c r="EJ35" s="321"/>
      <c r="EK35" s="321"/>
    </row>
    <row r="36" spans="1:141" s="5" customFormat="1" ht="63.75" customHeight="1" x14ac:dyDescent="0.2">
      <c r="A36" s="320" t="s">
        <v>1128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1" t="s">
        <v>851</v>
      </c>
      <c r="AH36" s="321"/>
      <c r="AI36" s="321"/>
      <c r="AJ36" s="321"/>
      <c r="AK36" s="321"/>
      <c r="AL36" s="321"/>
      <c r="AM36" s="321"/>
      <c r="AN36" s="376" t="s">
        <v>948</v>
      </c>
      <c r="AO36" s="376"/>
      <c r="AP36" s="376"/>
      <c r="AQ36" s="376"/>
      <c r="AR36" s="376"/>
      <c r="AS36" s="376"/>
      <c r="AT36" s="376"/>
      <c r="AU36" s="377" t="s">
        <v>864</v>
      </c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21" t="s">
        <v>852</v>
      </c>
      <c r="BL36" s="321"/>
      <c r="BM36" s="321"/>
      <c r="BN36" s="321"/>
      <c r="BO36" s="321"/>
      <c r="BP36" s="321"/>
      <c r="BQ36" s="321"/>
      <c r="BR36" s="319">
        <v>14</v>
      </c>
      <c r="BS36" s="319"/>
      <c r="BT36" s="319"/>
      <c r="BU36" s="319"/>
      <c r="BV36" s="319"/>
      <c r="BW36" s="319"/>
      <c r="BX36" s="319"/>
      <c r="BY36" s="319"/>
      <c r="BZ36" s="319"/>
      <c r="CA36" s="319"/>
      <c r="CB36" s="319">
        <f t="shared" si="0"/>
        <v>196000</v>
      </c>
      <c r="CC36" s="319"/>
      <c r="CD36" s="319"/>
      <c r="CE36" s="319"/>
      <c r="CF36" s="319"/>
      <c r="CG36" s="319"/>
      <c r="CH36" s="319"/>
      <c r="CI36" s="319"/>
      <c r="CJ36" s="319"/>
      <c r="CK36" s="319"/>
      <c r="CL36" s="319">
        <v>14000</v>
      </c>
      <c r="CM36" s="319"/>
      <c r="CN36" s="319"/>
      <c r="CO36" s="319"/>
      <c r="CP36" s="319"/>
      <c r="CQ36" s="319"/>
      <c r="CR36" s="319"/>
      <c r="CS36" s="319"/>
      <c r="CT36" s="319"/>
      <c r="CU36" s="319"/>
      <c r="CV36" s="320" t="s">
        <v>936</v>
      </c>
      <c r="CW36" s="320"/>
      <c r="CX36" s="320"/>
      <c r="CY36" s="320"/>
      <c r="CZ36" s="320"/>
      <c r="DA36" s="320"/>
      <c r="DB36" s="320"/>
      <c r="DC36" s="320"/>
      <c r="DD36" s="320"/>
      <c r="DE36" s="320"/>
      <c r="DF36" s="320"/>
      <c r="DG36" s="320"/>
      <c r="DH36" s="320"/>
      <c r="DI36" s="320"/>
      <c r="DJ36" s="320"/>
      <c r="DK36" s="320"/>
      <c r="DL36" s="320"/>
      <c r="DM36" s="320"/>
      <c r="DN36" s="320"/>
      <c r="DO36" s="320"/>
      <c r="DP36" s="320"/>
      <c r="DQ36" s="320"/>
      <c r="DR36" s="320"/>
      <c r="DS36" s="320"/>
      <c r="DT36" s="321" t="s">
        <v>1115</v>
      </c>
      <c r="DU36" s="321"/>
      <c r="DV36" s="321"/>
      <c r="DW36" s="321"/>
      <c r="DX36" s="321"/>
      <c r="DY36" s="321"/>
      <c r="DZ36" s="321"/>
      <c r="EA36" s="321"/>
      <c r="EB36" s="311"/>
      <c r="EC36" s="321" t="s">
        <v>883</v>
      </c>
      <c r="ED36" s="321"/>
      <c r="EE36" s="321"/>
      <c r="EF36" s="321"/>
      <c r="EG36" s="321"/>
      <c r="EH36" s="321"/>
      <c r="EI36" s="321"/>
      <c r="EJ36" s="321"/>
      <c r="EK36" s="321"/>
    </row>
    <row r="37" spans="1:141" s="5" customFormat="1" ht="49.9" customHeight="1" x14ac:dyDescent="0.2">
      <c r="A37" s="320" t="s">
        <v>888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1" t="s">
        <v>851</v>
      </c>
      <c r="AH37" s="321"/>
      <c r="AI37" s="321"/>
      <c r="AJ37" s="321"/>
      <c r="AK37" s="321"/>
      <c r="AL37" s="321"/>
      <c r="AM37" s="321"/>
      <c r="AN37" s="376" t="s">
        <v>1120</v>
      </c>
      <c r="AO37" s="376"/>
      <c r="AP37" s="376"/>
      <c r="AQ37" s="376"/>
      <c r="AR37" s="376"/>
      <c r="AS37" s="376"/>
      <c r="AT37" s="376"/>
      <c r="AU37" s="377" t="s">
        <v>864</v>
      </c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21" t="s">
        <v>852</v>
      </c>
      <c r="BL37" s="321"/>
      <c r="BM37" s="321"/>
      <c r="BN37" s="321"/>
      <c r="BO37" s="321"/>
      <c r="BP37" s="321"/>
      <c r="BQ37" s="321"/>
      <c r="BR37" s="319">
        <v>9</v>
      </c>
      <c r="BS37" s="319"/>
      <c r="BT37" s="319"/>
      <c r="BU37" s="319"/>
      <c r="BV37" s="319"/>
      <c r="BW37" s="319"/>
      <c r="BX37" s="319"/>
      <c r="BY37" s="319"/>
      <c r="BZ37" s="319"/>
      <c r="CA37" s="319"/>
      <c r="CB37" s="319">
        <f t="shared" si="0"/>
        <v>36000</v>
      </c>
      <c r="CC37" s="319"/>
      <c r="CD37" s="319"/>
      <c r="CE37" s="319"/>
      <c r="CF37" s="319"/>
      <c r="CG37" s="319"/>
      <c r="CH37" s="319"/>
      <c r="CI37" s="319"/>
      <c r="CJ37" s="319"/>
      <c r="CK37" s="319"/>
      <c r="CL37" s="319">
        <v>4000</v>
      </c>
      <c r="CM37" s="319"/>
      <c r="CN37" s="319"/>
      <c r="CO37" s="319"/>
      <c r="CP37" s="319"/>
      <c r="CQ37" s="319"/>
      <c r="CR37" s="319"/>
      <c r="CS37" s="319"/>
      <c r="CT37" s="319"/>
      <c r="CU37" s="319"/>
      <c r="CV37" s="320" t="s">
        <v>936</v>
      </c>
      <c r="CW37" s="320"/>
      <c r="CX37" s="320"/>
      <c r="CY37" s="320"/>
      <c r="CZ37" s="320"/>
      <c r="DA37" s="320"/>
      <c r="DB37" s="320"/>
      <c r="DC37" s="320"/>
      <c r="DD37" s="320"/>
      <c r="DE37" s="320"/>
      <c r="DF37" s="320"/>
      <c r="DG37" s="320"/>
      <c r="DH37" s="320"/>
      <c r="DI37" s="320"/>
      <c r="DJ37" s="320"/>
      <c r="DK37" s="320"/>
      <c r="DL37" s="320"/>
      <c r="DM37" s="320"/>
      <c r="DN37" s="320"/>
      <c r="DO37" s="320"/>
      <c r="DP37" s="320"/>
      <c r="DQ37" s="320"/>
      <c r="DR37" s="320"/>
      <c r="DS37" s="320"/>
      <c r="DT37" s="321" t="s">
        <v>1115</v>
      </c>
      <c r="DU37" s="321"/>
      <c r="DV37" s="321"/>
      <c r="DW37" s="321"/>
      <c r="DX37" s="321"/>
      <c r="DY37" s="321"/>
      <c r="DZ37" s="321"/>
      <c r="EA37" s="321"/>
      <c r="EB37" s="311"/>
      <c r="EC37" s="321" t="s">
        <v>883</v>
      </c>
      <c r="ED37" s="321"/>
      <c r="EE37" s="321"/>
      <c r="EF37" s="321"/>
      <c r="EG37" s="321"/>
      <c r="EH37" s="321"/>
      <c r="EI37" s="321"/>
      <c r="EJ37" s="321"/>
      <c r="EK37" s="321"/>
    </row>
    <row r="38" spans="1:141" s="5" customFormat="1" ht="74.45" customHeight="1" x14ac:dyDescent="0.2">
      <c r="A38" s="383" t="s">
        <v>897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1" t="s">
        <v>851</v>
      </c>
      <c r="AH38" s="381"/>
      <c r="AI38" s="381"/>
      <c r="AJ38" s="381"/>
      <c r="AK38" s="381"/>
      <c r="AL38" s="381"/>
      <c r="AM38" s="381"/>
      <c r="AN38" s="376" t="s">
        <v>1121</v>
      </c>
      <c r="AO38" s="376"/>
      <c r="AP38" s="376"/>
      <c r="AQ38" s="376"/>
      <c r="AR38" s="376"/>
      <c r="AS38" s="376"/>
      <c r="AT38" s="376"/>
      <c r="AU38" s="384" t="s">
        <v>864</v>
      </c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1" t="s">
        <v>852</v>
      </c>
      <c r="BL38" s="381"/>
      <c r="BM38" s="381"/>
      <c r="BN38" s="381"/>
      <c r="BO38" s="381"/>
      <c r="BP38" s="381"/>
      <c r="BQ38" s="381"/>
      <c r="BR38" s="385">
        <v>1</v>
      </c>
      <c r="BS38" s="385"/>
      <c r="BT38" s="385"/>
      <c r="BU38" s="385"/>
      <c r="BV38" s="385"/>
      <c r="BW38" s="385"/>
      <c r="BX38" s="385"/>
      <c r="BY38" s="385"/>
      <c r="BZ38" s="385"/>
      <c r="CA38" s="385"/>
      <c r="CB38" s="385">
        <v>584300.19999999995</v>
      </c>
      <c r="CC38" s="385"/>
      <c r="CD38" s="385"/>
      <c r="CE38" s="385"/>
      <c r="CF38" s="385"/>
      <c r="CG38" s="385"/>
      <c r="CH38" s="385"/>
      <c r="CI38" s="385"/>
      <c r="CJ38" s="385"/>
      <c r="CK38" s="385"/>
      <c r="CL38" s="385">
        <v>584300.19999999995</v>
      </c>
      <c r="CM38" s="385"/>
      <c r="CN38" s="385"/>
      <c r="CO38" s="385"/>
      <c r="CP38" s="385"/>
      <c r="CQ38" s="385"/>
      <c r="CR38" s="385"/>
      <c r="CS38" s="385"/>
      <c r="CT38" s="385"/>
      <c r="CU38" s="385"/>
      <c r="CV38" s="320" t="s">
        <v>937</v>
      </c>
      <c r="CW38" s="320"/>
      <c r="CX38" s="320"/>
      <c r="CY38" s="320"/>
      <c r="CZ38" s="320"/>
      <c r="DA38" s="320"/>
      <c r="DB38" s="320"/>
      <c r="DC38" s="320"/>
      <c r="DD38" s="320"/>
      <c r="DE38" s="320"/>
      <c r="DF38" s="320"/>
      <c r="DG38" s="320"/>
      <c r="DH38" s="320"/>
      <c r="DI38" s="320"/>
      <c r="DJ38" s="320"/>
      <c r="DK38" s="320"/>
      <c r="DL38" s="320"/>
      <c r="DM38" s="320"/>
      <c r="DN38" s="320"/>
      <c r="DO38" s="320"/>
      <c r="DP38" s="320"/>
      <c r="DQ38" s="320"/>
      <c r="DR38" s="320"/>
      <c r="DS38" s="320"/>
      <c r="DT38" s="381" t="s">
        <v>943</v>
      </c>
      <c r="DU38" s="381"/>
      <c r="DV38" s="381"/>
      <c r="DW38" s="381"/>
      <c r="DX38" s="381"/>
      <c r="DY38" s="381"/>
      <c r="DZ38" s="381"/>
      <c r="EA38" s="381"/>
      <c r="EB38" s="382"/>
      <c r="EC38" s="381" t="s">
        <v>944</v>
      </c>
      <c r="ED38" s="381"/>
      <c r="EE38" s="381"/>
      <c r="EF38" s="381"/>
      <c r="EG38" s="381"/>
      <c r="EH38" s="381"/>
      <c r="EI38" s="381"/>
      <c r="EJ38" s="381"/>
      <c r="EK38" s="381"/>
    </row>
    <row r="39" spans="1:141" s="5" customFormat="1" ht="41.25" customHeight="1" x14ac:dyDescent="0.2">
      <c r="A39" s="383" t="s">
        <v>898</v>
      </c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1" t="s">
        <v>899</v>
      </c>
      <c r="AH39" s="381"/>
      <c r="AI39" s="381"/>
      <c r="AJ39" s="381"/>
      <c r="AK39" s="381"/>
      <c r="AL39" s="381"/>
      <c r="AM39" s="381"/>
      <c r="AN39" s="376" t="s">
        <v>1122</v>
      </c>
      <c r="AO39" s="376"/>
      <c r="AP39" s="376"/>
      <c r="AQ39" s="376"/>
      <c r="AR39" s="376"/>
      <c r="AS39" s="376"/>
      <c r="AT39" s="376"/>
      <c r="AU39" s="384" t="s">
        <v>864</v>
      </c>
      <c r="AV39" s="384"/>
      <c r="AW39" s="384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1" t="s">
        <v>852</v>
      </c>
      <c r="BL39" s="381"/>
      <c r="BM39" s="381"/>
      <c r="BN39" s="381"/>
      <c r="BO39" s="381"/>
      <c r="BP39" s="381"/>
      <c r="BQ39" s="381"/>
      <c r="BR39" s="385">
        <v>1</v>
      </c>
      <c r="BS39" s="385"/>
      <c r="BT39" s="385"/>
      <c r="BU39" s="385"/>
      <c r="BV39" s="385"/>
      <c r="BW39" s="385"/>
      <c r="BX39" s="385"/>
      <c r="BY39" s="385"/>
      <c r="BZ39" s="385"/>
      <c r="CA39" s="385"/>
      <c r="CB39" s="385">
        <v>121100</v>
      </c>
      <c r="CC39" s="385"/>
      <c r="CD39" s="385"/>
      <c r="CE39" s="385"/>
      <c r="CF39" s="385"/>
      <c r="CG39" s="385"/>
      <c r="CH39" s="385"/>
      <c r="CI39" s="385"/>
      <c r="CJ39" s="385"/>
      <c r="CK39" s="385"/>
      <c r="CL39" s="385">
        <v>121100</v>
      </c>
      <c r="CM39" s="385"/>
      <c r="CN39" s="385"/>
      <c r="CO39" s="385"/>
      <c r="CP39" s="385"/>
      <c r="CQ39" s="385"/>
      <c r="CR39" s="385"/>
      <c r="CS39" s="385"/>
      <c r="CT39" s="385"/>
      <c r="CU39" s="385"/>
      <c r="CV39" s="320" t="s">
        <v>946</v>
      </c>
      <c r="CW39" s="320"/>
      <c r="CX39" s="320"/>
      <c r="CY39" s="320"/>
      <c r="CZ39" s="320"/>
      <c r="DA39" s="320"/>
      <c r="DB39" s="320"/>
      <c r="DC39" s="320"/>
      <c r="DD39" s="320"/>
      <c r="DE39" s="320"/>
      <c r="DF39" s="320"/>
      <c r="DG39" s="320"/>
      <c r="DH39" s="320"/>
      <c r="DI39" s="320"/>
      <c r="DJ39" s="320"/>
      <c r="DK39" s="320"/>
      <c r="DL39" s="320"/>
      <c r="DM39" s="320"/>
      <c r="DN39" s="320"/>
      <c r="DO39" s="320"/>
      <c r="DP39" s="320"/>
      <c r="DQ39" s="320"/>
      <c r="DR39" s="320"/>
      <c r="DS39" s="320"/>
      <c r="DT39" s="381" t="s">
        <v>1133</v>
      </c>
      <c r="DU39" s="381"/>
      <c r="DV39" s="381"/>
      <c r="DW39" s="381"/>
      <c r="DX39" s="381"/>
      <c r="DY39" s="381"/>
      <c r="DZ39" s="381"/>
      <c r="EA39" s="381"/>
      <c r="EB39" s="382"/>
      <c r="EC39" s="381" t="s">
        <v>1132</v>
      </c>
      <c r="ED39" s="381"/>
      <c r="EE39" s="381"/>
      <c r="EF39" s="381"/>
      <c r="EG39" s="381"/>
      <c r="EH39" s="381"/>
      <c r="EI39" s="381"/>
      <c r="EJ39" s="381"/>
      <c r="EK39" s="381"/>
    </row>
    <row r="40" spans="1:141" s="5" customFormat="1" ht="49.9" customHeight="1" x14ac:dyDescent="0.2">
      <c r="A40" s="320" t="s">
        <v>945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81" t="s">
        <v>899</v>
      </c>
      <c r="AH40" s="381"/>
      <c r="AI40" s="381"/>
      <c r="AJ40" s="381"/>
      <c r="AK40" s="381"/>
      <c r="AL40" s="381"/>
      <c r="AM40" s="381"/>
      <c r="AN40" s="376" t="s">
        <v>1123</v>
      </c>
      <c r="AO40" s="376"/>
      <c r="AP40" s="376"/>
      <c r="AQ40" s="376"/>
      <c r="AR40" s="376"/>
      <c r="AS40" s="376"/>
      <c r="AT40" s="376"/>
      <c r="AU40" s="384" t="s">
        <v>864</v>
      </c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1" t="s">
        <v>852</v>
      </c>
      <c r="BL40" s="381"/>
      <c r="BM40" s="381"/>
      <c r="BN40" s="381"/>
      <c r="BO40" s="381"/>
      <c r="BP40" s="381"/>
      <c r="BQ40" s="381"/>
      <c r="BR40" s="319">
        <v>10.5</v>
      </c>
      <c r="BS40" s="319"/>
      <c r="BT40" s="319"/>
      <c r="BU40" s="319"/>
      <c r="BV40" s="319"/>
      <c r="BW40" s="319"/>
      <c r="BX40" s="319"/>
      <c r="BY40" s="319"/>
      <c r="BZ40" s="319"/>
      <c r="CA40" s="319"/>
      <c r="CB40" s="319">
        <f>BR40*CL40</f>
        <v>42000</v>
      </c>
      <c r="CC40" s="319"/>
      <c r="CD40" s="319"/>
      <c r="CE40" s="319"/>
      <c r="CF40" s="319"/>
      <c r="CG40" s="319"/>
      <c r="CH40" s="319"/>
      <c r="CI40" s="319"/>
      <c r="CJ40" s="319"/>
      <c r="CK40" s="319"/>
      <c r="CL40" s="319">
        <v>4000</v>
      </c>
      <c r="CM40" s="319"/>
      <c r="CN40" s="319"/>
      <c r="CO40" s="319"/>
      <c r="CP40" s="319"/>
      <c r="CQ40" s="319"/>
      <c r="CR40" s="319"/>
      <c r="CS40" s="319"/>
      <c r="CT40" s="319"/>
      <c r="CU40" s="319"/>
      <c r="CV40" s="320" t="s">
        <v>936</v>
      </c>
      <c r="CW40" s="320"/>
      <c r="CX40" s="320"/>
      <c r="CY40" s="320"/>
      <c r="CZ40" s="320"/>
      <c r="DA40" s="320"/>
      <c r="DB40" s="320"/>
      <c r="DC40" s="320"/>
      <c r="DD40" s="320"/>
      <c r="DE40" s="320"/>
      <c r="DF40" s="320"/>
      <c r="DG40" s="320"/>
      <c r="DH40" s="320"/>
      <c r="DI40" s="320"/>
      <c r="DJ40" s="320"/>
      <c r="DK40" s="320"/>
      <c r="DL40" s="320"/>
      <c r="DM40" s="320"/>
      <c r="DN40" s="320"/>
      <c r="DO40" s="320"/>
      <c r="DP40" s="320"/>
      <c r="DQ40" s="320"/>
      <c r="DR40" s="320"/>
      <c r="DS40" s="320"/>
      <c r="DT40" s="321" t="s">
        <v>1115</v>
      </c>
      <c r="DU40" s="321"/>
      <c r="DV40" s="321"/>
      <c r="DW40" s="321"/>
      <c r="DX40" s="321"/>
      <c r="DY40" s="321"/>
      <c r="DZ40" s="321"/>
      <c r="EA40" s="321"/>
      <c r="EB40" s="311"/>
      <c r="EC40" s="321" t="s">
        <v>883</v>
      </c>
      <c r="ED40" s="321"/>
      <c r="EE40" s="321"/>
      <c r="EF40" s="321"/>
      <c r="EG40" s="321"/>
      <c r="EH40" s="321"/>
      <c r="EI40" s="321"/>
      <c r="EJ40" s="321"/>
      <c r="EK40" s="321"/>
    </row>
    <row r="41" spans="1:141" s="5" customFormat="1" ht="71.25" customHeight="1" x14ac:dyDescent="0.2">
      <c r="A41" s="320" t="s">
        <v>1127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81" t="s">
        <v>899</v>
      </c>
      <c r="AH41" s="381"/>
      <c r="AI41" s="381"/>
      <c r="AJ41" s="381"/>
      <c r="AK41" s="381"/>
      <c r="AL41" s="381"/>
      <c r="AM41" s="381"/>
      <c r="AN41" s="376" t="s">
        <v>1124</v>
      </c>
      <c r="AO41" s="376"/>
      <c r="AP41" s="376"/>
      <c r="AQ41" s="376"/>
      <c r="AR41" s="376"/>
      <c r="AS41" s="376"/>
      <c r="AT41" s="376"/>
      <c r="AU41" s="384" t="s">
        <v>864</v>
      </c>
      <c r="AV41" s="384"/>
      <c r="AW41" s="384"/>
      <c r="AX41" s="384"/>
      <c r="AY41" s="384"/>
      <c r="AZ41" s="384"/>
      <c r="BA41" s="384"/>
      <c r="BB41" s="384"/>
      <c r="BC41" s="384"/>
      <c r="BD41" s="384"/>
      <c r="BE41" s="384"/>
      <c r="BF41" s="384"/>
      <c r="BG41" s="384"/>
      <c r="BH41" s="384"/>
      <c r="BI41" s="384"/>
      <c r="BJ41" s="384"/>
      <c r="BK41" s="381" t="s">
        <v>852</v>
      </c>
      <c r="BL41" s="381"/>
      <c r="BM41" s="381"/>
      <c r="BN41" s="381"/>
      <c r="BO41" s="381"/>
      <c r="BP41" s="381"/>
      <c r="BQ41" s="381"/>
      <c r="BR41" s="319">
        <v>11</v>
      </c>
      <c r="BS41" s="319"/>
      <c r="BT41" s="319"/>
      <c r="BU41" s="319"/>
      <c r="BV41" s="319"/>
      <c r="BW41" s="319"/>
      <c r="BX41" s="319"/>
      <c r="BY41" s="319"/>
      <c r="BZ41" s="319"/>
      <c r="CA41" s="319"/>
      <c r="CB41" s="319">
        <f>BR41*CL41</f>
        <v>44000</v>
      </c>
      <c r="CC41" s="319"/>
      <c r="CD41" s="319"/>
      <c r="CE41" s="319"/>
      <c r="CF41" s="319"/>
      <c r="CG41" s="319"/>
      <c r="CH41" s="319"/>
      <c r="CI41" s="319"/>
      <c r="CJ41" s="319"/>
      <c r="CK41" s="319"/>
      <c r="CL41" s="319">
        <v>4000</v>
      </c>
      <c r="CM41" s="319"/>
      <c r="CN41" s="319"/>
      <c r="CO41" s="319"/>
      <c r="CP41" s="319"/>
      <c r="CQ41" s="319"/>
      <c r="CR41" s="319"/>
      <c r="CS41" s="319"/>
      <c r="CT41" s="319"/>
      <c r="CU41" s="319"/>
      <c r="CV41" s="320" t="s">
        <v>936</v>
      </c>
      <c r="CW41" s="320"/>
      <c r="CX41" s="320"/>
      <c r="CY41" s="320"/>
      <c r="CZ41" s="320"/>
      <c r="DA41" s="320"/>
      <c r="DB41" s="320"/>
      <c r="DC41" s="320"/>
      <c r="DD41" s="320"/>
      <c r="DE41" s="320"/>
      <c r="DF41" s="320"/>
      <c r="DG41" s="320"/>
      <c r="DH41" s="320"/>
      <c r="DI41" s="320"/>
      <c r="DJ41" s="320"/>
      <c r="DK41" s="320"/>
      <c r="DL41" s="320"/>
      <c r="DM41" s="320"/>
      <c r="DN41" s="320"/>
      <c r="DO41" s="320"/>
      <c r="DP41" s="320"/>
      <c r="DQ41" s="320"/>
      <c r="DR41" s="320"/>
      <c r="DS41" s="320"/>
      <c r="DT41" s="321" t="s">
        <v>1115</v>
      </c>
      <c r="DU41" s="321"/>
      <c r="DV41" s="321"/>
      <c r="DW41" s="321"/>
      <c r="DX41" s="321"/>
      <c r="DY41" s="321"/>
      <c r="DZ41" s="321"/>
      <c r="EA41" s="321"/>
      <c r="EB41" s="311"/>
      <c r="EC41" s="321" t="s">
        <v>883</v>
      </c>
      <c r="ED41" s="321"/>
      <c r="EE41" s="321"/>
      <c r="EF41" s="321"/>
      <c r="EG41" s="321"/>
      <c r="EH41" s="321"/>
      <c r="EI41" s="321"/>
      <c r="EJ41" s="321"/>
      <c r="EK41" s="321"/>
    </row>
    <row r="42" spans="1:141" s="5" customFormat="1" ht="12.75" x14ac:dyDescent="0.2">
      <c r="A42" s="325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73" t="s">
        <v>23</v>
      </c>
      <c r="AH42" s="373"/>
      <c r="AI42" s="373"/>
      <c r="AJ42" s="373"/>
      <c r="AK42" s="373"/>
      <c r="AL42" s="373"/>
      <c r="AM42" s="373"/>
      <c r="AN42" s="374"/>
      <c r="AO42" s="375"/>
      <c r="AP42" s="375"/>
      <c r="AQ42" s="375"/>
      <c r="AR42" s="375"/>
      <c r="AS42" s="375"/>
      <c r="AT42" s="375"/>
      <c r="AU42" s="325" t="s">
        <v>24</v>
      </c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38" t="s">
        <v>24</v>
      </c>
      <c r="BL42" s="338"/>
      <c r="BM42" s="338"/>
      <c r="BN42" s="338"/>
      <c r="BO42" s="338"/>
      <c r="BP42" s="338"/>
      <c r="BQ42" s="338"/>
      <c r="BR42" s="323">
        <f>BR10+BR11+BR12+BR13+BR14+BR15+BR16+BR17+BR18+BR19+BR20+BR21+BR22+BR23+BR24+BR25+BR26+BR27+BR28+BR29+BR30+BR31+BR32+BR33+BR34+BR35+BR36+BR37+BR38+BR39+BR40+BR41</f>
        <v>7325</v>
      </c>
      <c r="BS42" s="323"/>
      <c r="BT42" s="323"/>
      <c r="BU42" s="323"/>
      <c r="BV42" s="323"/>
      <c r="BW42" s="323"/>
      <c r="BX42" s="323"/>
      <c r="BY42" s="323"/>
      <c r="BZ42" s="323"/>
      <c r="CA42" s="323"/>
      <c r="CB42" s="323">
        <f>CB10+CB12+CB14+CB16+CB19+CB20+CB18+CB17+CB21+CB22+CB23+CB24+CB25+CB26+CB27+CB28+CB35+CB29+CB30+CB32+CB34+CB36+CB37+CB38+CB39+CB40+CB41+CB11+CB15+CB31+CB13+CB33</f>
        <v>3098650.2</v>
      </c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5" t="s">
        <v>24</v>
      </c>
      <c r="CW42" s="325"/>
      <c r="CX42" s="325"/>
      <c r="CY42" s="325"/>
      <c r="CZ42" s="325"/>
      <c r="DA42" s="325"/>
      <c r="DB42" s="325"/>
      <c r="DC42" s="325"/>
      <c r="DD42" s="325"/>
      <c r="DE42" s="325"/>
      <c r="DF42" s="325"/>
      <c r="DG42" s="325"/>
      <c r="DH42" s="325"/>
      <c r="DI42" s="325"/>
      <c r="DJ42" s="325"/>
      <c r="DK42" s="325"/>
      <c r="DL42" s="325"/>
      <c r="DM42" s="325"/>
      <c r="DN42" s="325"/>
      <c r="DO42" s="325"/>
      <c r="DP42" s="325"/>
      <c r="DQ42" s="325"/>
      <c r="DR42" s="325"/>
      <c r="DS42" s="325"/>
      <c r="DT42" s="325" t="s">
        <v>24</v>
      </c>
      <c r="DU42" s="325"/>
      <c r="DV42" s="325"/>
      <c r="DW42" s="325"/>
      <c r="DX42" s="325"/>
      <c r="DY42" s="325"/>
      <c r="DZ42" s="325"/>
      <c r="EA42" s="325"/>
      <c r="EB42" s="372"/>
      <c r="EC42" s="325" t="s">
        <v>24</v>
      </c>
      <c r="ED42" s="325"/>
      <c r="EE42" s="325"/>
      <c r="EF42" s="325"/>
      <c r="EG42" s="325"/>
      <c r="EH42" s="325"/>
      <c r="EI42" s="325"/>
      <c r="EJ42" s="325"/>
      <c r="EK42" s="325"/>
    </row>
    <row r="43" spans="1:141" s="5" customFormat="1" ht="12.75" x14ac:dyDescent="0.2">
      <c r="AG43" s="72"/>
      <c r="AH43" s="72"/>
      <c r="AI43" s="72"/>
      <c r="AJ43" s="72"/>
      <c r="AK43" s="72"/>
      <c r="AL43" s="72"/>
      <c r="AM43" s="72"/>
      <c r="AN43" s="78"/>
      <c r="AO43" s="79"/>
      <c r="AP43" s="79"/>
      <c r="AQ43" s="79"/>
      <c r="AR43" s="79"/>
      <c r="AS43" s="79"/>
      <c r="AT43" s="79"/>
      <c r="BK43" s="74"/>
      <c r="BL43" s="74"/>
      <c r="BM43" s="74"/>
      <c r="BN43" s="74"/>
      <c r="BO43" s="74"/>
      <c r="BP43" s="74"/>
      <c r="BQ43" s="74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</row>
    <row r="44" spans="1:141" s="5" customFormat="1" ht="12.75" x14ac:dyDescent="0.2">
      <c r="AG44" s="72"/>
      <c r="AH44" s="72"/>
      <c r="AI44" s="72"/>
      <c r="AJ44" s="72"/>
      <c r="AK44" s="72"/>
      <c r="AL44" s="72"/>
      <c r="AM44" s="72"/>
      <c r="AN44" s="78"/>
      <c r="AO44" s="79"/>
      <c r="AP44" s="79"/>
      <c r="AQ44" s="79"/>
      <c r="AR44" s="79"/>
      <c r="AS44" s="79"/>
      <c r="AT44" s="79"/>
      <c r="BK44" s="74"/>
      <c r="BL44" s="74"/>
      <c r="BM44" s="74"/>
      <c r="BN44" s="74"/>
      <c r="BO44" s="74"/>
      <c r="BP44" s="74"/>
      <c r="BQ44" s="74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</row>
    <row r="45" spans="1:141" s="5" customFormat="1" ht="12.75" x14ac:dyDescent="0.2">
      <c r="AG45" s="72"/>
      <c r="AH45" s="72"/>
      <c r="AI45" s="72"/>
      <c r="AJ45" s="72"/>
      <c r="AK45" s="72"/>
      <c r="AL45" s="72"/>
      <c r="AM45" s="72"/>
      <c r="AN45" s="78"/>
      <c r="AO45" s="79"/>
      <c r="AP45" s="79"/>
      <c r="AQ45" s="79"/>
      <c r="AR45" s="79"/>
      <c r="AS45" s="79"/>
      <c r="AT45" s="79"/>
      <c r="BK45" s="74"/>
      <c r="BL45" s="74"/>
      <c r="BM45" s="74"/>
      <c r="BN45" s="74"/>
      <c r="BO45" s="74"/>
      <c r="BP45" s="74"/>
      <c r="BQ45" s="74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</row>
    <row r="46" spans="1:141" s="5" customFormat="1" ht="12.75" x14ac:dyDescent="0.2">
      <c r="AG46" s="72"/>
      <c r="AH46" s="72"/>
      <c r="AI46" s="72"/>
      <c r="AJ46" s="72"/>
      <c r="AK46" s="72"/>
      <c r="AL46" s="72"/>
      <c r="AM46" s="72"/>
      <c r="AN46" s="78"/>
      <c r="AO46" s="79"/>
      <c r="AP46" s="79"/>
      <c r="AQ46" s="79"/>
      <c r="AR46" s="79"/>
      <c r="AS46" s="79"/>
      <c r="AT46" s="79"/>
      <c r="BK46" s="74"/>
      <c r="BL46" s="74"/>
      <c r="BM46" s="74"/>
      <c r="BN46" s="74"/>
      <c r="BO46" s="74"/>
      <c r="BP46" s="74"/>
      <c r="BQ46" s="74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</row>
    <row r="47" spans="1:141" s="5" customFormat="1" ht="12.75" x14ac:dyDescent="0.2">
      <c r="AG47" s="72"/>
      <c r="AH47" s="72"/>
      <c r="AI47" s="72"/>
      <c r="AJ47" s="72"/>
      <c r="AK47" s="72"/>
      <c r="AL47" s="72"/>
      <c r="AM47" s="72"/>
      <c r="AN47" s="78"/>
      <c r="AO47" s="79"/>
      <c r="AP47" s="79"/>
      <c r="AQ47" s="79"/>
      <c r="AR47" s="79"/>
      <c r="AS47" s="79"/>
      <c r="AT47" s="79"/>
      <c r="BK47" s="74"/>
      <c r="BL47" s="74"/>
      <c r="BM47" s="74"/>
      <c r="BN47" s="74"/>
      <c r="BO47" s="74"/>
      <c r="BP47" s="74"/>
      <c r="BQ47" s="74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</row>
    <row r="48" spans="1:141" s="5" customFormat="1" ht="12.75" x14ac:dyDescent="0.2">
      <c r="AG48" s="72"/>
      <c r="AH48" s="72"/>
      <c r="AI48" s="72"/>
      <c r="AJ48" s="72"/>
      <c r="AK48" s="72"/>
      <c r="AL48" s="72"/>
      <c r="AM48" s="72"/>
      <c r="AN48" s="78"/>
      <c r="AO48" s="79"/>
      <c r="AP48" s="79"/>
      <c r="AQ48" s="79"/>
      <c r="AR48" s="79"/>
      <c r="AS48" s="79"/>
      <c r="AT48" s="79"/>
      <c r="BK48" s="74"/>
      <c r="BL48" s="74"/>
      <c r="BM48" s="74"/>
      <c r="BN48" s="74"/>
      <c r="BO48" s="74"/>
      <c r="BP48" s="74"/>
      <c r="BQ48" s="74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</row>
    <row r="49" spans="1:153" s="5" customFormat="1" ht="12.75" x14ac:dyDescent="0.2">
      <c r="AG49" s="72"/>
      <c r="AH49" s="72"/>
      <c r="AI49" s="72"/>
      <c r="AJ49" s="72"/>
      <c r="AK49" s="72"/>
      <c r="AL49" s="72"/>
      <c r="AM49" s="72"/>
      <c r="AN49" s="78"/>
      <c r="AO49" s="79"/>
      <c r="AP49" s="79"/>
      <c r="AQ49" s="79"/>
      <c r="AR49" s="79"/>
      <c r="AS49" s="79"/>
      <c r="AT49" s="79"/>
      <c r="BK49" s="74"/>
      <c r="BL49" s="74"/>
      <c r="BM49" s="74"/>
      <c r="BN49" s="74"/>
      <c r="BO49" s="74"/>
      <c r="BP49" s="74"/>
      <c r="BQ49" s="74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</row>
    <row r="50" spans="1:153" s="5" customFormat="1" ht="12.75" x14ac:dyDescent="0.2">
      <c r="AG50" s="72"/>
      <c r="AH50" s="72"/>
      <c r="AI50" s="72"/>
      <c r="AJ50" s="72"/>
      <c r="AK50" s="72"/>
      <c r="AL50" s="72"/>
      <c r="AM50" s="72"/>
      <c r="AN50" s="78"/>
      <c r="AO50" s="79"/>
      <c r="AP50" s="79"/>
      <c r="AQ50" s="79"/>
      <c r="AR50" s="79"/>
      <c r="AS50" s="79"/>
      <c r="AT50" s="79"/>
      <c r="BK50" s="74"/>
      <c r="BL50" s="74"/>
      <c r="BM50" s="74"/>
      <c r="BN50" s="74"/>
      <c r="BO50" s="74"/>
      <c r="BP50" s="74"/>
      <c r="BQ50" s="74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</row>
    <row r="51" spans="1:153" s="5" customFormat="1" ht="12.75" x14ac:dyDescent="0.2"/>
    <row r="52" spans="1:153" s="6" customFormat="1" ht="15" x14ac:dyDescent="0.25">
      <c r="A52" s="140" t="s">
        <v>785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</row>
    <row r="53" spans="1:153" ht="6" customHeight="1" x14ac:dyDescent="0.25">
      <c r="DU53" s="11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</row>
    <row r="54" spans="1:153" s="5" customFormat="1" ht="30" customHeight="1" x14ac:dyDescent="0.2">
      <c r="A54" s="359" t="s">
        <v>746</v>
      </c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61"/>
      <c r="AG54" s="362" t="s">
        <v>8</v>
      </c>
      <c r="AH54" s="359"/>
      <c r="AI54" s="359"/>
      <c r="AJ54" s="359"/>
      <c r="AK54" s="359"/>
      <c r="AL54" s="359"/>
      <c r="AM54" s="361"/>
      <c r="AN54" s="362" t="s">
        <v>6</v>
      </c>
      <c r="AO54" s="359"/>
      <c r="AP54" s="359"/>
      <c r="AQ54" s="359"/>
      <c r="AR54" s="359"/>
      <c r="AS54" s="359"/>
      <c r="AT54" s="361"/>
      <c r="AU54" s="351" t="s">
        <v>740</v>
      </c>
      <c r="AV54" s="351"/>
      <c r="AW54" s="351"/>
      <c r="AX54" s="351"/>
      <c r="AY54" s="351"/>
      <c r="AZ54" s="351"/>
      <c r="BA54" s="351"/>
      <c r="BB54" s="351"/>
      <c r="BC54" s="351"/>
      <c r="BD54" s="351"/>
      <c r="BE54" s="351"/>
      <c r="BF54" s="351"/>
      <c r="BG54" s="351"/>
      <c r="BH54" s="351"/>
      <c r="BI54" s="351"/>
      <c r="BJ54" s="351"/>
      <c r="BK54" s="351"/>
      <c r="BL54" s="351"/>
      <c r="BM54" s="351"/>
      <c r="BN54" s="351"/>
      <c r="BO54" s="351"/>
      <c r="BP54" s="351"/>
      <c r="BQ54" s="351"/>
      <c r="BR54" s="359"/>
      <c r="BS54" s="359"/>
      <c r="BT54" s="359"/>
      <c r="BU54" s="359"/>
      <c r="BV54" s="359"/>
      <c r="BW54" s="359"/>
      <c r="BX54" s="359"/>
      <c r="BY54" s="359"/>
      <c r="BZ54" s="359"/>
      <c r="CA54" s="359"/>
      <c r="CB54" s="362" t="s">
        <v>16</v>
      </c>
      <c r="CC54" s="359"/>
      <c r="CD54" s="359"/>
      <c r="CE54" s="359"/>
      <c r="CF54" s="359"/>
      <c r="CG54" s="359"/>
      <c r="CH54" s="359"/>
      <c r="CI54" s="359"/>
      <c r="CJ54" s="359"/>
      <c r="CK54" s="361"/>
      <c r="CL54" s="362" t="s">
        <v>19</v>
      </c>
      <c r="CM54" s="359"/>
      <c r="CN54" s="359"/>
      <c r="CO54" s="359"/>
      <c r="CP54" s="359"/>
      <c r="CQ54" s="359"/>
      <c r="CR54" s="359"/>
      <c r="CS54" s="359"/>
      <c r="CT54" s="359"/>
      <c r="CU54" s="361"/>
      <c r="CV54" s="353" t="s">
        <v>1161</v>
      </c>
      <c r="CW54" s="354"/>
      <c r="CX54" s="354"/>
      <c r="CY54" s="354"/>
      <c r="CZ54" s="354"/>
      <c r="DA54" s="354"/>
      <c r="DB54" s="354"/>
      <c r="DC54" s="354"/>
      <c r="DD54" s="354"/>
      <c r="DE54" s="354"/>
      <c r="DF54" s="354"/>
      <c r="DG54" s="354"/>
      <c r="DH54" s="354"/>
      <c r="DI54" s="354"/>
      <c r="DJ54" s="354"/>
      <c r="DK54" s="354"/>
      <c r="DL54" s="354"/>
      <c r="DM54" s="354"/>
      <c r="DN54" s="354"/>
      <c r="DO54" s="354"/>
      <c r="DP54" s="354"/>
      <c r="DQ54" s="354"/>
      <c r="DR54" s="354"/>
      <c r="DS54" s="354"/>
      <c r="DT54" s="354"/>
      <c r="DU54" s="354"/>
      <c r="DV54" s="354"/>
      <c r="DW54" s="354"/>
      <c r="DX54" s="354"/>
      <c r="DY54" s="354"/>
      <c r="DZ54" s="354"/>
      <c r="EA54" s="354"/>
      <c r="EB54" s="354"/>
      <c r="EC54" s="354"/>
      <c r="ED54" s="354"/>
      <c r="EE54" s="354"/>
      <c r="EF54" s="354"/>
      <c r="EG54" s="354"/>
      <c r="EH54" s="354"/>
      <c r="EI54" s="354"/>
      <c r="EJ54" s="354"/>
      <c r="EK54" s="355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</row>
    <row r="55" spans="1:153" s="5" customFormat="1" ht="12.75" x14ac:dyDescent="0.2">
      <c r="A55" s="357"/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8"/>
      <c r="AG55" s="356" t="s">
        <v>7</v>
      </c>
      <c r="AH55" s="357"/>
      <c r="AI55" s="357"/>
      <c r="AJ55" s="357"/>
      <c r="AK55" s="357"/>
      <c r="AL55" s="357"/>
      <c r="AM55" s="358"/>
      <c r="AN55" s="356" t="s">
        <v>9</v>
      </c>
      <c r="AO55" s="357"/>
      <c r="AP55" s="357"/>
      <c r="AQ55" s="357"/>
      <c r="AR55" s="357"/>
      <c r="AS55" s="357"/>
      <c r="AT55" s="358"/>
      <c r="AU55" s="359" t="s">
        <v>11</v>
      </c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62" t="s">
        <v>15</v>
      </c>
      <c r="BS55" s="359"/>
      <c r="BT55" s="359"/>
      <c r="BU55" s="359"/>
      <c r="BV55" s="359"/>
      <c r="BW55" s="359"/>
      <c r="BX55" s="359"/>
      <c r="BY55" s="359"/>
      <c r="BZ55" s="359"/>
      <c r="CA55" s="361"/>
      <c r="CB55" s="356" t="s">
        <v>742</v>
      </c>
      <c r="CC55" s="357"/>
      <c r="CD55" s="357"/>
      <c r="CE55" s="357"/>
      <c r="CF55" s="357"/>
      <c r="CG55" s="357"/>
      <c r="CH55" s="357"/>
      <c r="CI55" s="357"/>
      <c r="CJ55" s="357"/>
      <c r="CK55" s="358"/>
      <c r="CL55" s="356" t="s">
        <v>20</v>
      </c>
      <c r="CM55" s="357"/>
      <c r="CN55" s="357"/>
      <c r="CO55" s="357"/>
      <c r="CP55" s="357"/>
      <c r="CQ55" s="357"/>
      <c r="CR55" s="357"/>
      <c r="CS55" s="357"/>
      <c r="CT55" s="357"/>
      <c r="CU55" s="358"/>
      <c r="CV55" s="360" t="s">
        <v>1162</v>
      </c>
      <c r="CW55" s="359"/>
      <c r="CX55" s="359"/>
      <c r="CY55" s="359"/>
      <c r="CZ55" s="359"/>
      <c r="DA55" s="359"/>
      <c r="DB55" s="359"/>
      <c r="DC55" s="359"/>
      <c r="DD55" s="359"/>
      <c r="DE55" s="359"/>
      <c r="DF55" s="359"/>
      <c r="DG55" s="359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61"/>
      <c r="DT55" s="362" t="s">
        <v>21</v>
      </c>
      <c r="DU55" s="359"/>
      <c r="DV55" s="359"/>
      <c r="DW55" s="359"/>
      <c r="DX55" s="359"/>
      <c r="DY55" s="359"/>
      <c r="DZ55" s="359"/>
      <c r="EA55" s="359"/>
      <c r="EB55" s="361"/>
      <c r="EC55" s="362" t="s">
        <v>22</v>
      </c>
      <c r="ED55" s="359"/>
      <c r="EE55" s="359"/>
      <c r="EF55" s="359"/>
      <c r="EG55" s="359"/>
      <c r="EH55" s="359"/>
      <c r="EI55" s="359"/>
      <c r="EJ55" s="359"/>
      <c r="EK55" s="361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</row>
    <row r="56" spans="1:153" s="5" customFormat="1" ht="12.75" x14ac:dyDescent="0.2">
      <c r="A56" s="357"/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8"/>
      <c r="AG56" s="356"/>
      <c r="AH56" s="357"/>
      <c r="AI56" s="357"/>
      <c r="AJ56" s="357"/>
      <c r="AK56" s="357"/>
      <c r="AL56" s="357"/>
      <c r="AM56" s="358"/>
      <c r="AN56" s="356"/>
      <c r="AO56" s="357"/>
      <c r="AP56" s="357"/>
      <c r="AQ56" s="357"/>
      <c r="AR56" s="357"/>
      <c r="AS56" s="357"/>
      <c r="AT56" s="358"/>
      <c r="AU56" s="362" t="s">
        <v>12</v>
      </c>
      <c r="AV56" s="359"/>
      <c r="AW56" s="359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61"/>
      <c r="BK56" s="362" t="s">
        <v>13</v>
      </c>
      <c r="BL56" s="359"/>
      <c r="BM56" s="359"/>
      <c r="BN56" s="359"/>
      <c r="BO56" s="359"/>
      <c r="BP56" s="359"/>
      <c r="BQ56" s="361"/>
      <c r="BR56" s="356"/>
      <c r="BS56" s="357"/>
      <c r="BT56" s="357"/>
      <c r="BU56" s="357"/>
      <c r="BV56" s="357"/>
      <c r="BW56" s="357"/>
      <c r="BX56" s="357"/>
      <c r="BY56" s="357"/>
      <c r="BZ56" s="357"/>
      <c r="CA56" s="358"/>
      <c r="CB56" s="356" t="s">
        <v>743</v>
      </c>
      <c r="CC56" s="357"/>
      <c r="CD56" s="357"/>
      <c r="CE56" s="357"/>
      <c r="CF56" s="357"/>
      <c r="CG56" s="357"/>
      <c r="CH56" s="357"/>
      <c r="CI56" s="357"/>
      <c r="CJ56" s="357"/>
      <c r="CK56" s="358"/>
      <c r="CL56" s="356"/>
      <c r="CM56" s="357"/>
      <c r="CN56" s="357"/>
      <c r="CO56" s="357"/>
      <c r="CP56" s="357"/>
      <c r="CQ56" s="357"/>
      <c r="CR56" s="357"/>
      <c r="CS56" s="357"/>
      <c r="CT56" s="357"/>
      <c r="CU56" s="358"/>
      <c r="CV56" s="356"/>
      <c r="CW56" s="357"/>
      <c r="CX56" s="357"/>
      <c r="CY56" s="357"/>
      <c r="CZ56" s="357"/>
      <c r="DA56" s="357"/>
      <c r="DB56" s="357"/>
      <c r="DC56" s="357"/>
      <c r="DD56" s="357"/>
      <c r="DE56" s="357"/>
      <c r="DF56" s="357"/>
      <c r="DG56" s="357"/>
      <c r="DH56" s="357"/>
      <c r="DI56" s="357"/>
      <c r="DJ56" s="357"/>
      <c r="DK56" s="357"/>
      <c r="DL56" s="357"/>
      <c r="DM56" s="357"/>
      <c r="DN56" s="357"/>
      <c r="DO56" s="357"/>
      <c r="DP56" s="357"/>
      <c r="DQ56" s="357"/>
      <c r="DR56" s="357"/>
      <c r="DS56" s="358"/>
      <c r="DT56" s="356"/>
      <c r="DU56" s="357"/>
      <c r="DV56" s="357"/>
      <c r="DW56" s="357"/>
      <c r="DX56" s="357"/>
      <c r="DY56" s="357"/>
      <c r="DZ56" s="357"/>
      <c r="EA56" s="357"/>
      <c r="EB56" s="358"/>
      <c r="EC56" s="356"/>
      <c r="ED56" s="357"/>
      <c r="EE56" s="357"/>
      <c r="EF56" s="357"/>
      <c r="EG56" s="357"/>
      <c r="EH56" s="357"/>
      <c r="EI56" s="357"/>
      <c r="EJ56" s="357"/>
      <c r="EK56" s="358"/>
    </row>
    <row r="57" spans="1:153" s="5" customFormat="1" ht="12.75" x14ac:dyDescent="0.2">
      <c r="A57" s="348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9"/>
      <c r="AG57" s="347"/>
      <c r="AH57" s="348"/>
      <c r="AI57" s="348"/>
      <c r="AJ57" s="348"/>
      <c r="AK57" s="348"/>
      <c r="AL57" s="348"/>
      <c r="AM57" s="349"/>
      <c r="AN57" s="347"/>
      <c r="AO57" s="348"/>
      <c r="AP57" s="348"/>
      <c r="AQ57" s="348"/>
      <c r="AR57" s="348"/>
      <c r="AS57" s="348"/>
      <c r="AT57" s="349"/>
      <c r="AU57" s="347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9"/>
      <c r="BK57" s="347" t="s">
        <v>14</v>
      </c>
      <c r="BL57" s="348"/>
      <c r="BM57" s="348"/>
      <c r="BN57" s="348"/>
      <c r="BO57" s="348"/>
      <c r="BP57" s="348"/>
      <c r="BQ57" s="349"/>
      <c r="BR57" s="347"/>
      <c r="BS57" s="348"/>
      <c r="BT57" s="348"/>
      <c r="BU57" s="348"/>
      <c r="BV57" s="348"/>
      <c r="BW57" s="348"/>
      <c r="BX57" s="348"/>
      <c r="BY57" s="348"/>
      <c r="BZ57" s="348"/>
      <c r="CA57" s="349"/>
      <c r="CB57" s="347"/>
      <c r="CC57" s="348"/>
      <c r="CD57" s="348"/>
      <c r="CE57" s="348"/>
      <c r="CF57" s="348"/>
      <c r="CG57" s="348"/>
      <c r="CH57" s="348"/>
      <c r="CI57" s="348"/>
      <c r="CJ57" s="348"/>
      <c r="CK57" s="349"/>
      <c r="CL57" s="347"/>
      <c r="CM57" s="348"/>
      <c r="CN57" s="348"/>
      <c r="CO57" s="348"/>
      <c r="CP57" s="348"/>
      <c r="CQ57" s="348"/>
      <c r="CR57" s="348"/>
      <c r="CS57" s="348"/>
      <c r="CT57" s="348"/>
      <c r="CU57" s="349"/>
      <c r="CV57" s="347"/>
      <c r="CW57" s="348"/>
      <c r="CX57" s="348"/>
      <c r="CY57" s="348"/>
      <c r="CZ57" s="348"/>
      <c r="DA57" s="348"/>
      <c r="DB57" s="348"/>
      <c r="DC57" s="348"/>
      <c r="DD57" s="348"/>
      <c r="DE57" s="348"/>
      <c r="DF57" s="348"/>
      <c r="DG57" s="348"/>
      <c r="DH57" s="348"/>
      <c r="DI57" s="348"/>
      <c r="DJ57" s="348"/>
      <c r="DK57" s="348"/>
      <c r="DL57" s="348"/>
      <c r="DM57" s="348"/>
      <c r="DN57" s="348"/>
      <c r="DO57" s="348"/>
      <c r="DP57" s="348"/>
      <c r="DQ57" s="348"/>
      <c r="DR57" s="348"/>
      <c r="DS57" s="349"/>
      <c r="DT57" s="347"/>
      <c r="DU57" s="348"/>
      <c r="DV57" s="348"/>
      <c r="DW57" s="348"/>
      <c r="DX57" s="348"/>
      <c r="DY57" s="348"/>
      <c r="DZ57" s="348"/>
      <c r="EA57" s="348"/>
      <c r="EB57" s="349"/>
      <c r="EC57" s="347"/>
      <c r="ED57" s="348"/>
      <c r="EE57" s="348"/>
      <c r="EF57" s="348"/>
      <c r="EG57" s="348"/>
      <c r="EH57" s="348"/>
      <c r="EI57" s="348"/>
      <c r="EJ57" s="348"/>
      <c r="EK57" s="349"/>
    </row>
    <row r="58" spans="1:153" s="5" customFormat="1" ht="13.5" thickBot="1" x14ac:dyDescent="0.25">
      <c r="A58" s="352">
        <v>1</v>
      </c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>
        <v>2</v>
      </c>
      <c r="AH58" s="343"/>
      <c r="AI58" s="343"/>
      <c r="AJ58" s="343"/>
      <c r="AK58" s="343"/>
      <c r="AL58" s="343"/>
      <c r="AM58" s="343"/>
      <c r="AN58" s="364">
        <v>3</v>
      </c>
      <c r="AO58" s="364"/>
      <c r="AP58" s="364"/>
      <c r="AQ58" s="364"/>
      <c r="AR58" s="364"/>
      <c r="AS58" s="364"/>
      <c r="AT58" s="364"/>
      <c r="AU58" s="364">
        <v>4</v>
      </c>
      <c r="AV58" s="364"/>
      <c r="AW58" s="364"/>
      <c r="AX58" s="364"/>
      <c r="AY58" s="364"/>
      <c r="AZ58" s="364"/>
      <c r="BA58" s="364"/>
      <c r="BB58" s="364"/>
      <c r="BC58" s="364"/>
      <c r="BD58" s="364"/>
      <c r="BE58" s="364"/>
      <c r="BF58" s="364"/>
      <c r="BG58" s="364"/>
      <c r="BH58" s="364"/>
      <c r="BI58" s="364"/>
      <c r="BJ58" s="364"/>
      <c r="BK58" s="364">
        <v>5</v>
      </c>
      <c r="BL58" s="364"/>
      <c r="BM58" s="364"/>
      <c r="BN58" s="364"/>
      <c r="BO58" s="364"/>
      <c r="BP58" s="364"/>
      <c r="BQ58" s="364"/>
      <c r="BR58" s="364">
        <v>6</v>
      </c>
      <c r="BS58" s="364"/>
      <c r="BT58" s="364"/>
      <c r="BU58" s="364"/>
      <c r="BV58" s="364"/>
      <c r="BW58" s="364"/>
      <c r="BX58" s="364"/>
      <c r="BY58" s="364"/>
      <c r="BZ58" s="364"/>
      <c r="CA58" s="364"/>
      <c r="CB58" s="364">
        <v>7</v>
      </c>
      <c r="CC58" s="364"/>
      <c r="CD58" s="364"/>
      <c r="CE58" s="364"/>
      <c r="CF58" s="364"/>
      <c r="CG58" s="364"/>
      <c r="CH58" s="364"/>
      <c r="CI58" s="364"/>
      <c r="CJ58" s="364"/>
      <c r="CK58" s="364"/>
      <c r="CL58" s="364">
        <v>8</v>
      </c>
      <c r="CM58" s="364"/>
      <c r="CN58" s="364"/>
      <c r="CO58" s="364"/>
      <c r="CP58" s="364"/>
      <c r="CQ58" s="364"/>
      <c r="CR58" s="364"/>
      <c r="CS58" s="364"/>
      <c r="CT58" s="364"/>
      <c r="CU58" s="364"/>
      <c r="CV58" s="343">
        <v>9</v>
      </c>
      <c r="CW58" s="343"/>
      <c r="CX58" s="343"/>
      <c r="CY58" s="343"/>
      <c r="CZ58" s="343"/>
      <c r="DA58" s="343"/>
      <c r="DB58" s="343"/>
      <c r="DC58" s="343"/>
      <c r="DD58" s="343"/>
      <c r="DE58" s="343"/>
      <c r="DF58" s="343"/>
      <c r="DG58" s="343"/>
      <c r="DH58" s="343"/>
      <c r="DI58" s="343"/>
      <c r="DJ58" s="343"/>
      <c r="DK58" s="343"/>
      <c r="DL58" s="343"/>
      <c r="DM58" s="343"/>
      <c r="DN58" s="343"/>
      <c r="DO58" s="343"/>
      <c r="DP58" s="343"/>
      <c r="DQ58" s="343"/>
      <c r="DR58" s="343"/>
      <c r="DS58" s="343"/>
      <c r="DT58" s="343">
        <v>10</v>
      </c>
      <c r="DU58" s="343"/>
      <c r="DV58" s="343"/>
      <c r="DW58" s="343"/>
      <c r="DX58" s="343"/>
      <c r="DY58" s="343"/>
      <c r="DZ58" s="343"/>
      <c r="EA58" s="343"/>
      <c r="EB58" s="343"/>
      <c r="EC58" s="343">
        <v>11</v>
      </c>
      <c r="ED58" s="343"/>
      <c r="EE58" s="343"/>
      <c r="EF58" s="343"/>
      <c r="EG58" s="343"/>
      <c r="EH58" s="343"/>
      <c r="EI58" s="343"/>
      <c r="EJ58" s="343"/>
      <c r="EK58" s="343"/>
    </row>
    <row r="59" spans="1:153" s="5" customFormat="1" ht="12.75" x14ac:dyDescent="0.2">
      <c r="A59" s="335"/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28"/>
      <c r="AH59" s="328"/>
      <c r="AI59" s="328"/>
      <c r="AJ59" s="328"/>
      <c r="AK59" s="328"/>
      <c r="AL59" s="328"/>
      <c r="AM59" s="336"/>
      <c r="AN59" s="366" t="s">
        <v>25</v>
      </c>
      <c r="AO59" s="367"/>
      <c r="AP59" s="367"/>
      <c r="AQ59" s="367"/>
      <c r="AR59" s="367"/>
      <c r="AS59" s="367"/>
      <c r="AT59" s="367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9"/>
      <c r="BL59" s="369"/>
      <c r="BM59" s="369"/>
      <c r="BN59" s="369"/>
      <c r="BO59" s="369"/>
      <c r="BP59" s="369"/>
      <c r="BQ59" s="369"/>
      <c r="BR59" s="370"/>
      <c r="BS59" s="370"/>
      <c r="BT59" s="370"/>
      <c r="BU59" s="370"/>
      <c r="BV59" s="370"/>
      <c r="BW59" s="370"/>
      <c r="BX59" s="370"/>
      <c r="BY59" s="370"/>
      <c r="BZ59" s="370"/>
      <c r="CA59" s="370"/>
      <c r="CB59" s="370"/>
      <c r="CC59" s="370"/>
      <c r="CD59" s="370"/>
      <c r="CE59" s="370"/>
      <c r="CF59" s="370"/>
      <c r="CG59" s="370"/>
      <c r="CH59" s="370"/>
      <c r="CI59" s="370"/>
      <c r="CJ59" s="370"/>
      <c r="CK59" s="370"/>
      <c r="CL59" s="370"/>
      <c r="CM59" s="370"/>
      <c r="CN59" s="370"/>
      <c r="CO59" s="370"/>
      <c r="CP59" s="370"/>
      <c r="CQ59" s="370"/>
      <c r="CR59" s="370"/>
      <c r="CS59" s="370"/>
      <c r="CT59" s="370"/>
      <c r="CU59" s="371"/>
      <c r="CV59" s="326"/>
      <c r="CW59" s="327"/>
      <c r="CX59" s="327"/>
      <c r="CY59" s="327"/>
      <c r="CZ59" s="327"/>
      <c r="DA59" s="327"/>
      <c r="DB59" s="327"/>
      <c r="DC59" s="327"/>
      <c r="DD59" s="327"/>
      <c r="DE59" s="327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  <c r="DQ59" s="327"/>
      <c r="DR59" s="327"/>
      <c r="DS59" s="327"/>
      <c r="DT59" s="328"/>
      <c r="DU59" s="328"/>
      <c r="DV59" s="328"/>
      <c r="DW59" s="328"/>
      <c r="DX59" s="328"/>
      <c r="DY59" s="328"/>
      <c r="DZ59" s="328"/>
      <c r="EA59" s="328"/>
      <c r="EB59" s="328"/>
      <c r="EC59" s="328"/>
      <c r="ED59" s="328"/>
      <c r="EE59" s="328"/>
      <c r="EF59" s="328"/>
      <c r="EG59" s="328"/>
      <c r="EH59" s="328"/>
      <c r="EI59" s="328"/>
      <c r="EJ59" s="328"/>
      <c r="EK59" s="328"/>
    </row>
    <row r="60" spans="1:153" s="5" customFormat="1" ht="12.75" x14ac:dyDescent="0.2">
      <c r="A60" s="335"/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28"/>
      <c r="AH60" s="328"/>
      <c r="AI60" s="328"/>
      <c r="AJ60" s="328"/>
      <c r="AK60" s="328"/>
      <c r="AL60" s="328"/>
      <c r="AM60" s="336"/>
      <c r="AN60" s="337" t="s">
        <v>26</v>
      </c>
      <c r="AO60" s="338"/>
      <c r="AP60" s="338"/>
      <c r="AQ60" s="338"/>
      <c r="AR60" s="338"/>
      <c r="AS60" s="338"/>
      <c r="AT60" s="338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7"/>
      <c r="BG60" s="327"/>
      <c r="BH60" s="327"/>
      <c r="BI60" s="327"/>
      <c r="BJ60" s="327"/>
      <c r="BK60" s="328"/>
      <c r="BL60" s="328"/>
      <c r="BM60" s="328"/>
      <c r="BN60" s="328"/>
      <c r="BO60" s="328"/>
      <c r="BP60" s="328"/>
      <c r="BQ60" s="328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65"/>
      <c r="CV60" s="326"/>
      <c r="CW60" s="327"/>
      <c r="CX60" s="327"/>
      <c r="CY60" s="327"/>
      <c r="CZ60" s="327"/>
      <c r="DA60" s="327"/>
      <c r="DB60" s="327"/>
      <c r="DC60" s="327"/>
      <c r="DD60" s="327"/>
      <c r="DE60" s="327"/>
      <c r="DF60" s="327"/>
      <c r="DG60" s="327"/>
      <c r="DH60" s="327"/>
      <c r="DI60" s="327"/>
      <c r="DJ60" s="327"/>
      <c r="DK60" s="327"/>
      <c r="DL60" s="327"/>
      <c r="DM60" s="327"/>
      <c r="DN60" s="327"/>
      <c r="DO60" s="327"/>
      <c r="DP60" s="327"/>
      <c r="DQ60" s="327"/>
      <c r="DR60" s="327"/>
      <c r="DS60" s="327"/>
      <c r="DT60" s="328"/>
      <c r="DU60" s="328"/>
      <c r="DV60" s="328"/>
      <c r="DW60" s="328"/>
      <c r="DX60" s="328"/>
      <c r="DY60" s="328"/>
      <c r="DZ60" s="328"/>
      <c r="EA60" s="328"/>
      <c r="EB60" s="328"/>
      <c r="EC60" s="328"/>
      <c r="ED60" s="328"/>
      <c r="EE60" s="328"/>
      <c r="EF60" s="328"/>
      <c r="EG60" s="328"/>
      <c r="EH60" s="328"/>
      <c r="EI60" s="328"/>
      <c r="EJ60" s="328"/>
      <c r="EK60" s="328"/>
    </row>
    <row r="61" spans="1:153" s="5" customFormat="1" ht="12.75" x14ac:dyDescent="0.2">
      <c r="A61" s="335"/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28"/>
      <c r="AH61" s="328"/>
      <c r="AI61" s="328"/>
      <c r="AJ61" s="328"/>
      <c r="AK61" s="328"/>
      <c r="AL61" s="328"/>
      <c r="AM61" s="336"/>
      <c r="AN61" s="337"/>
      <c r="AO61" s="338"/>
      <c r="AP61" s="338"/>
      <c r="AQ61" s="338"/>
      <c r="AR61" s="338"/>
      <c r="AS61" s="338"/>
      <c r="AT61" s="338"/>
      <c r="AU61" s="327"/>
      <c r="AV61" s="327"/>
      <c r="AW61" s="327"/>
      <c r="AX61" s="327"/>
      <c r="AY61" s="327"/>
      <c r="AZ61" s="327"/>
      <c r="BA61" s="327"/>
      <c r="BB61" s="327"/>
      <c r="BC61" s="327"/>
      <c r="BD61" s="327"/>
      <c r="BE61" s="327"/>
      <c r="BF61" s="327"/>
      <c r="BG61" s="327"/>
      <c r="BH61" s="327"/>
      <c r="BI61" s="327"/>
      <c r="BJ61" s="327"/>
      <c r="BK61" s="328"/>
      <c r="BL61" s="328"/>
      <c r="BM61" s="328"/>
      <c r="BN61" s="328"/>
      <c r="BO61" s="328"/>
      <c r="BP61" s="328"/>
      <c r="BQ61" s="328"/>
      <c r="BR61" s="323"/>
      <c r="BS61" s="323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3"/>
      <c r="CR61" s="323"/>
      <c r="CS61" s="323"/>
      <c r="CT61" s="323"/>
      <c r="CU61" s="365"/>
      <c r="CV61" s="326"/>
      <c r="CW61" s="327"/>
      <c r="CX61" s="327"/>
      <c r="CY61" s="327"/>
      <c r="CZ61" s="327"/>
      <c r="DA61" s="327"/>
      <c r="DB61" s="327"/>
      <c r="DC61" s="327"/>
      <c r="DD61" s="327"/>
      <c r="DE61" s="327"/>
      <c r="DF61" s="327"/>
      <c r="DG61" s="327"/>
      <c r="DH61" s="327"/>
      <c r="DI61" s="327"/>
      <c r="DJ61" s="327"/>
      <c r="DK61" s="327"/>
      <c r="DL61" s="327"/>
      <c r="DM61" s="327"/>
      <c r="DN61" s="327"/>
      <c r="DO61" s="327"/>
      <c r="DP61" s="327"/>
      <c r="DQ61" s="327"/>
      <c r="DR61" s="327"/>
      <c r="DS61" s="327"/>
      <c r="DT61" s="328"/>
      <c r="DU61" s="328"/>
      <c r="DV61" s="328"/>
      <c r="DW61" s="328"/>
      <c r="DX61" s="328"/>
      <c r="DY61" s="328"/>
      <c r="DZ61" s="328"/>
      <c r="EA61" s="328"/>
      <c r="EB61" s="328"/>
      <c r="EC61" s="328"/>
      <c r="ED61" s="328"/>
      <c r="EE61" s="328"/>
      <c r="EF61" s="328"/>
      <c r="EG61" s="328"/>
      <c r="EH61" s="328"/>
      <c r="EI61" s="328"/>
      <c r="EJ61" s="328"/>
      <c r="EK61" s="328"/>
    </row>
    <row r="62" spans="1:153" s="5" customFormat="1" ht="13.5" thickBot="1" x14ac:dyDescent="0.25">
      <c r="A62" s="329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30" t="s">
        <v>23</v>
      </c>
      <c r="AH62" s="330"/>
      <c r="AI62" s="330"/>
      <c r="AJ62" s="330"/>
      <c r="AK62" s="330"/>
      <c r="AL62" s="330"/>
      <c r="AM62" s="330"/>
      <c r="AN62" s="331" t="s">
        <v>27</v>
      </c>
      <c r="AO62" s="332"/>
      <c r="AP62" s="332"/>
      <c r="AQ62" s="332"/>
      <c r="AR62" s="332"/>
      <c r="AS62" s="332"/>
      <c r="AT62" s="332"/>
      <c r="AU62" s="333" t="s">
        <v>24</v>
      </c>
      <c r="AV62" s="333"/>
      <c r="AW62" s="333"/>
      <c r="AX62" s="333"/>
      <c r="AY62" s="333"/>
      <c r="AZ62" s="333"/>
      <c r="BA62" s="333"/>
      <c r="BB62" s="333"/>
      <c r="BC62" s="333"/>
      <c r="BD62" s="333"/>
      <c r="BE62" s="333"/>
      <c r="BF62" s="333"/>
      <c r="BG62" s="333"/>
      <c r="BH62" s="333"/>
      <c r="BI62" s="333"/>
      <c r="BJ62" s="333"/>
      <c r="BK62" s="334" t="s">
        <v>24</v>
      </c>
      <c r="BL62" s="334"/>
      <c r="BM62" s="334"/>
      <c r="BN62" s="334"/>
      <c r="BO62" s="334"/>
      <c r="BP62" s="334"/>
      <c r="BQ62" s="334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63"/>
      <c r="CV62" s="324" t="s">
        <v>24</v>
      </c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25"/>
      <c r="DI62" s="325"/>
      <c r="DJ62" s="325"/>
      <c r="DK62" s="325"/>
      <c r="DL62" s="325"/>
      <c r="DM62" s="325"/>
      <c r="DN62" s="325"/>
      <c r="DO62" s="325"/>
      <c r="DP62" s="325"/>
      <c r="DQ62" s="325"/>
      <c r="DR62" s="325"/>
      <c r="DS62" s="325"/>
      <c r="DT62" s="325" t="s">
        <v>24</v>
      </c>
      <c r="DU62" s="325"/>
      <c r="DV62" s="325"/>
      <c r="DW62" s="325"/>
      <c r="DX62" s="325"/>
      <c r="DY62" s="325"/>
      <c r="DZ62" s="325"/>
      <c r="EA62" s="325"/>
      <c r="EB62" s="325"/>
      <c r="EC62" s="325" t="s">
        <v>24</v>
      </c>
      <c r="ED62" s="325"/>
      <c r="EE62" s="325"/>
      <c r="EF62" s="325"/>
      <c r="EG62" s="325"/>
      <c r="EH62" s="325"/>
      <c r="EI62" s="325"/>
      <c r="EJ62" s="325"/>
      <c r="EK62" s="325"/>
    </row>
    <row r="63" spans="1:153" s="5" customFormat="1" ht="12.75" x14ac:dyDescent="0.2"/>
    <row r="64" spans="1:153" s="6" customFormat="1" ht="15" x14ac:dyDescent="0.25">
      <c r="A64" s="140" t="s">
        <v>784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</row>
    <row r="65" spans="1:153" ht="6" customHeight="1" x14ac:dyDescent="0.25">
      <c r="DU65" s="11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</row>
    <row r="66" spans="1:153" s="5" customFormat="1" ht="30.75" customHeight="1" x14ac:dyDescent="0.2">
      <c r="A66" s="353" t="s">
        <v>747</v>
      </c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54"/>
      <c r="AD66" s="354"/>
      <c r="AE66" s="354"/>
      <c r="AF66" s="354"/>
      <c r="AG66" s="362" t="s">
        <v>8</v>
      </c>
      <c r="AH66" s="359"/>
      <c r="AI66" s="359"/>
      <c r="AJ66" s="359"/>
      <c r="AK66" s="359"/>
      <c r="AL66" s="359"/>
      <c r="AM66" s="361"/>
      <c r="AN66" s="362" t="s">
        <v>6</v>
      </c>
      <c r="AO66" s="359"/>
      <c r="AP66" s="359"/>
      <c r="AQ66" s="359"/>
      <c r="AR66" s="359"/>
      <c r="AS66" s="359"/>
      <c r="AT66" s="361"/>
      <c r="AU66" s="351" t="s">
        <v>741</v>
      </c>
      <c r="AV66" s="351"/>
      <c r="AW66" s="351"/>
      <c r="AX66" s="351"/>
      <c r="AY66" s="351"/>
      <c r="AZ66" s="351"/>
      <c r="BA66" s="351"/>
      <c r="BB66" s="351"/>
      <c r="BC66" s="351"/>
      <c r="BD66" s="351"/>
      <c r="BE66" s="351"/>
      <c r="BF66" s="351"/>
      <c r="BG66" s="351"/>
      <c r="BH66" s="351"/>
      <c r="BI66" s="351"/>
      <c r="BJ66" s="351"/>
      <c r="BK66" s="351"/>
      <c r="BL66" s="351"/>
      <c r="BM66" s="351"/>
      <c r="BN66" s="351"/>
      <c r="BO66" s="351"/>
      <c r="BP66" s="351"/>
      <c r="BQ66" s="351"/>
      <c r="BR66" s="359"/>
      <c r="BS66" s="359"/>
      <c r="BT66" s="359"/>
      <c r="BU66" s="359"/>
      <c r="BV66" s="359"/>
      <c r="BW66" s="359"/>
      <c r="BX66" s="359"/>
      <c r="BY66" s="359"/>
      <c r="BZ66" s="359"/>
      <c r="CA66" s="359"/>
      <c r="CB66" s="362" t="s">
        <v>16</v>
      </c>
      <c r="CC66" s="359"/>
      <c r="CD66" s="359"/>
      <c r="CE66" s="359"/>
      <c r="CF66" s="359"/>
      <c r="CG66" s="359"/>
      <c r="CH66" s="359"/>
      <c r="CI66" s="359"/>
      <c r="CJ66" s="359"/>
      <c r="CK66" s="361"/>
      <c r="CL66" s="362" t="s">
        <v>19</v>
      </c>
      <c r="CM66" s="359"/>
      <c r="CN66" s="359"/>
      <c r="CO66" s="359"/>
      <c r="CP66" s="359"/>
      <c r="CQ66" s="359"/>
      <c r="CR66" s="359"/>
      <c r="CS66" s="359"/>
      <c r="CT66" s="359"/>
      <c r="CU66" s="361"/>
      <c r="CV66" s="353" t="s">
        <v>1161</v>
      </c>
      <c r="CW66" s="354"/>
      <c r="CX66" s="354"/>
      <c r="CY66" s="354"/>
      <c r="CZ66" s="354"/>
      <c r="DA66" s="354"/>
      <c r="DB66" s="354"/>
      <c r="DC66" s="354"/>
      <c r="DD66" s="354"/>
      <c r="DE66" s="354"/>
      <c r="DF66" s="354"/>
      <c r="DG66" s="354"/>
      <c r="DH66" s="354"/>
      <c r="DI66" s="354"/>
      <c r="DJ66" s="354"/>
      <c r="DK66" s="354"/>
      <c r="DL66" s="354"/>
      <c r="DM66" s="354"/>
      <c r="DN66" s="354"/>
      <c r="DO66" s="354"/>
      <c r="DP66" s="354"/>
      <c r="DQ66" s="354"/>
      <c r="DR66" s="354"/>
      <c r="DS66" s="354"/>
      <c r="DT66" s="354"/>
      <c r="DU66" s="354"/>
      <c r="DV66" s="354"/>
      <c r="DW66" s="354"/>
      <c r="DX66" s="354"/>
      <c r="DY66" s="354"/>
      <c r="DZ66" s="354"/>
      <c r="EA66" s="354"/>
      <c r="EB66" s="354"/>
      <c r="EC66" s="354"/>
      <c r="ED66" s="354"/>
      <c r="EE66" s="354"/>
      <c r="EF66" s="354"/>
      <c r="EG66" s="354"/>
      <c r="EH66" s="354"/>
      <c r="EI66" s="354"/>
      <c r="EJ66" s="354"/>
      <c r="EK66" s="355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</row>
    <row r="67" spans="1:153" s="5" customFormat="1" ht="12.75" x14ac:dyDescent="0.2">
      <c r="A67" s="356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8"/>
      <c r="AG67" s="356" t="s">
        <v>7</v>
      </c>
      <c r="AH67" s="357"/>
      <c r="AI67" s="357"/>
      <c r="AJ67" s="357"/>
      <c r="AK67" s="357"/>
      <c r="AL67" s="357"/>
      <c r="AM67" s="358"/>
      <c r="AN67" s="356" t="s">
        <v>9</v>
      </c>
      <c r="AO67" s="357"/>
      <c r="AP67" s="357"/>
      <c r="AQ67" s="357"/>
      <c r="AR67" s="357"/>
      <c r="AS67" s="357"/>
      <c r="AT67" s="358"/>
      <c r="AU67" s="359" t="s">
        <v>11</v>
      </c>
      <c r="AV67" s="359"/>
      <c r="AW67" s="359"/>
      <c r="AX67" s="359"/>
      <c r="AY67" s="359"/>
      <c r="AZ67" s="359"/>
      <c r="BA67" s="359"/>
      <c r="BB67" s="359"/>
      <c r="BC67" s="359"/>
      <c r="BD67" s="359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  <c r="BO67" s="359"/>
      <c r="BP67" s="359"/>
      <c r="BQ67" s="359"/>
      <c r="BR67" s="350" t="s">
        <v>15</v>
      </c>
      <c r="BS67" s="351"/>
      <c r="BT67" s="351"/>
      <c r="BU67" s="351"/>
      <c r="BV67" s="351"/>
      <c r="BW67" s="351"/>
      <c r="BX67" s="351"/>
      <c r="BY67" s="351"/>
      <c r="BZ67" s="351"/>
      <c r="CA67" s="352"/>
      <c r="CB67" s="356" t="s">
        <v>744</v>
      </c>
      <c r="CC67" s="357"/>
      <c r="CD67" s="357"/>
      <c r="CE67" s="357"/>
      <c r="CF67" s="357"/>
      <c r="CG67" s="357"/>
      <c r="CH67" s="357"/>
      <c r="CI67" s="357"/>
      <c r="CJ67" s="357"/>
      <c r="CK67" s="358"/>
      <c r="CL67" s="350" t="s">
        <v>20</v>
      </c>
      <c r="CM67" s="351"/>
      <c r="CN67" s="351"/>
      <c r="CO67" s="351"/>
      <c r="CP67" s="351"/>
      <c r="CQ67" s="351"/>
      <c r="CR67" s="351"/>
      <c r="CS67" s="351"/>
      <c r="CT67" s="351"/>
      <c r="CU67" s="352"/>
      <c r="CV67" s="360" t="s">
        <v>1162</v>
      </c>
      <c r="CW67" s="359"/>
      <c r="CX67" s="359"/>
      <c r="CY67" s="359"/>
      <c r="CZ67" s="359"/>
      <c r="DA67" s="359"/>
      <c r="DB67" s="359"/>
      <c r="DC67" s="359"/>
      <c r="DD67" s="359"/>
      <c r="DE67" s="359"/>
      <c r="DF67" s="359"/>
      <c r="DG67" s="359"/>
      <c r="DH67" s="359"/>
      <c r="DI67" s="359"/>
      <c r="DJ67" s="359"/>
      <c r="DK67" s="359"/>
      <c r="DL67" s="359"/>
      <c r="DM67" s="359"/>
      <c r="DN67" s="359"/>
      <c r="DO67" s="359"/>
      <c r="DP67" s="359"/>
      <c r="DQ67" s="359"/>
      <c r="DR67" s="359"/>
      <c r="DS67" s="361"/>
      <c r="DT67" s="362" t="s">
        <v>21</v>
      </c>
      <c r="DU67" s="359"/>
      <c r="DV67" s="359"/>
      <c r="DW67" s="359"/>
      <c r="DX67" s="359"/>
      <c r="DY67" s="359"/>
      <c r="DZ67" s="359"/>
      <c r="EA67" s="359"/>
      <c r="EB67" s="361"/>
      <c r="EC67" s="362" t="s">
        <v>22</v>
      </c>
      <c r="ED67" s="359"/>
      <c r="EE67" s="359"/>
      <c r="EF67" s="359"/>
      <c r="EG67" s="359"/>
      <c r="EH67" s="359"/>
      <c r="EI67" s="359"/>
      <c r="EJ67" s="359"/>
      <c r="EK67" s="361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</row>
    <row r="68" spans="1:153" s="5" customFormat="1" ht="12.75" x14ac:dyDescent="0.2">
      <c r="A68" s="347"/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9"/>
      <c r="AG68" s="347"/>
      <c r="AH68" s="348"/>
      <c r="AI68" s="348"/>
      <c r="AJ68" s="348"/>
      <c r="AK68" s="348"/>
      <c r="AL68" s="348"/>
      <c r="AM68" s="349"/>
      <c r="AN68" s="347"/>
      <c r="AO68" s="348"/>
      <c r="AP68" s="348"/>
      <c r="AQ68" s="348"/>
      <c r="AR68" s="348"/>
      <c r="AS68" s="348"/>
      <c r="AT68" s="349"/>
      <c r="AU68" s="350" t="s">
        <v>12</v>
      </c>
      <c r="AV68" s="351"/>
      <c r="AW68" s="351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51"/>
      <c r="BJ68" s="352"/>
      <c r="BK68" s="350" t="s">
        <v>13</v>
      </c>
      <c r="BL68" s="351"/>
      <c r="BM68" s="351"/>
      <c r="BN68" s="351"/>
      <c r="BO68" s="351"/>
      <c r="BP68" s="351"/>
      <c r="BQ68" s="352"/>
      <c r="BR68" s="347"/>
      <c r="BS68" s="348"/>
      <c r="BT68" s="348"/>
      <c r="BU68" s="348"/>
      <c r="BV68" s="348"/>
      <c r="BW68" s="348"/>
      <c r="BX68" s="348"/>
      <c r="BY68" s="348"/>
      <c r="BZ68" s="348"/>
      <c r="CA68" s="349"/>
      <c r="CB68" s="347" t="s">
        <v>745</v>
      </c>
      <c r="CC68" s="348"/>
      <c r="CD68" s="348"/>
      <c r="CE68" s="348"/>
      <c r="CF68" s="348"/>
      <c r="CG68" s="348"/>
      <c r="CH68" s="348"/>
      <c r="CI68" s="348"/>
      <c r="CJ68" s="348"/>
      <c r="CK68" s="349"/>
      <c r="CL68" s="347"/>
      <c r="CM68" s="348"/>
      <c r="CN68" s="348"/>
      <c r="CO68" s="348"/>
      <c r="CP68" s="348"/>
      <c r="CQ68" s="348"/>
      <c r="CR68" s="348"/>
      <c r="CS68" s="348"/>
      <c r="CT68" s="348"/>
      <c r="CU68" s="349"/>
      <c r="CV68" s="347"/>
      <c r="CW68" s="348"/>
      <c r="CX68" s="348"/>
      <c r="CY68" s="348"/>
      <c r="CZ68" s="348"/>
      <c r="DA68" s="348"/>
      <c r="DB68" s="348"/>
      <c r="DC68" s="348"/>
      <c r="DD68" s="348"/>
      <c r="DE68" s="348"/>
      <c r="DF68" s="348"/>
      <c r="DG68" s="348"/>
      <c r="DH68" s="348"/>
      <c r="DI68" s="348"/>
      <c r="DJ68" s="348"/>
      <c r="DK68" s="348"/>
      <c r="DL68" s="348"/>
      <c r="DM68" s="348"/>
      <c r="DN68" s="348"/>
      <c r="DO68" s="348"/>
      <c r="DP68" s="348"/>
      <c r="DQ68" s="348"/>
      <c r="DR68" s="348"/>
      <c r="DS68" s="349"/>
      <c r="DT68" s="347"/>
      <c r="DU68" s="348"/>
      <c r="DV68" s="348"/>
      <c r="DW68" s="348"/>
      <c r="DX68" s="348"/>
      <c r="DY68" s="348"/>
      <c r="DZ68" s="348"/>
      <c r="EA68" s="348"/>
      <c r="EB68" s="349"/>
      <c r="EC68" s="347"/>
      <c r="ED68" s="348"/>
      <c r="EE68" s="348"/>
      <c r="EF68" s="348"/>
      <c r="EG68" s="348"/>
      <c r="EH68" s="348"/>
      <c r="EI68" s="348"/>
      <c r="EJ68" s="348"/>
      <c r="EK68" s="349"/>
    </row>
    <row r="69" spans="1:153" s="5" customFormat="1" ht="12.75" x14ac:dyDescent="0.2">
      <c r="A69" s="350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2"/>
      <c r="AG69" s="350"/>
      <c r="AH69" s="351"/>
      <c r="AI69" s="351"/>
      <c r="AJ69" s="351"/>
      <c r="AK69" s="351"/>
      <c r="AL69" s="351"/>
      <c r="AM69" s="352"/>
      <c r="AN69" s="350"/>
      <c r="AO69" s="351"/>
      <c r="AP69" s="351"/>
      <c r="AQ69" s="351"/>
      <c r="AR69" s="351"/>
      <c r="AS69" s="351"/>
      <c r="AT69" s="352"/>
      <c r="AU69" s="350"/>
      <c r="AV69" s="351"/>
      <c r="AW69" s="351"/>
      <c r="AX69" s="351"/>
      <c r="AY69" s="351"/>
      <c r="AZ69" s="351"/>
      <c r="BA69" s="351"/>
      <c r="BB69" s="351"/>
      <c r="BC69" s="351"/>
      <c r="BD69" s="351"/>
      <c r="BE69" s="351"/>
      <c r="BF69" s="351"/>
      <c r="BG69" s="351"/>
      <c r="BH69" s="351"/>
      <c r="BI69" s="351"/>
      <c r="BJ69" s="352"/>
      <c r="BK69" s="350" t="s">
        <v>14</v>
      </c>
      <c r="BL69" s="351"/>
      <c r="BM69" s="351"/>
      <c r="BN69" s="351"/>
      <c r="BO69" s="351"/>
      <c r="BP69" s="351"/>
      <c r="BQ69" s="352"/>
      <c r="BR69" s="350"/>
      <c r="BS69" s="351"/>
      <c r="BT69" s="351"/>
      <c r="BU69" s="351"/>
      <c r="BV69" s="351"/>
      <c r="BW69" s="351"/>
      <c r="BX69" s="351"/>
      <c r="BY69" s="351"/>
      <c r="BZ69" s="351"/>
      <c r="CA69" s="352"/>
      <c r="CB69" s="350"/>
      <c r="CC69" s="351"/>
      <c r="CD69" s="351"/>
      <c r="CE69" s="351"/>
      <c r="CF69" s="351"/>
      <c r="CG69" s="351"/>
      <c r="CH69" s="351"/>
      <c r="CI69" s="351"/>
      <c r="CJ69" s="351"/>
      <c r="CK69" s="352"/>
      <c r="CL69" s="350"/>
      <c r="CM69" s="351"/>
      <c r="CN69" s="351"/>
      <c r="CO69" s="351"/>
      <c r="CP69" s="351"/>
      <c r="CQ69" s="351"/>
      <c r="CR69" s="351"/>
      <c r="CS69" s="351"/>
      <c r="CT69" s="351"/>
      <c r="CU69" s="352"/>
      <c r="CV69" s="350"/>
      <c r="CW69" s="351"/>
      <c r="CX69" s="351"/>
      <c r="CY69" s="351"/>
      <c r="CZ69" s="351"/>
      <c r="DA69" s="351"/>
      <c r="DB69" s="351"/>
      <c r="DC69" s="351"/>
      <c r="DD69" s="351"/>
      <c r="DE69" s="351"/>
      <c r="DF69" s="351"/>
      <c r="DG69" s="351"/>
      <c r="DH69" s="351"/>
      <c r="DI69" s="351"/>
      <c r="DJ69" s="351"/>
      <c r="DK69" s="351"/>
      <c r="DL69" s="351"/>
      <c r="DM69" s="351"/>
      <c r="DN69" s="351"/>
      <c r="DO69" s="351"/>
      <c r="DP69" s="351"/>
      <c r="DQ69" s="351"/>
      <c r="DR69" s="351"/>
      <c r="DS69" s="352"/>
      <c r="DT69" s="350"/>
      <c r="DU69" s="351"/>
      <c r="DV69" s="351"/>
      <c r="DW69" s="351"/>
      <c r="DX69" s="351"/>
      <c r="DY69" s="351"/>
      <c r="DZ69" s="351"/>
      <c r="EA69" s="351"/>
      <c r="EB69" s="352"/>
      <c r="EC69" s="350"/>
      <c r="ED69" s="351"/>
      <c r="EE69" s="351"/>
      <c r="EF69" s="351"/>
      <c r="EG69" s="351"/>
      <c r="EH69" s="351"/>
      <c r="EI69" s="351"/>
      <c r="EJ69" s="351"/>
      <c r="EK69" s="352"/>
    </row>
    <row r="70" spans="1:153" s="5" customFormat="1" ht="12.75" x14ac:dyDescent="0.2">
      <c r="A70" s="343">
        <v>1</v>
      </c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>
        <v>2</v>
      </c>
      <c r="AH70" s="343"/>
      <c r="AI70" s="343"/>
      <c r="AJ70" s="343"/>
      <c r="AK70" s="343"/>
      <c r="AL70" s="343"/>
      <c r="AM70" s="343"/>
      <c r="AN70" s="343">
        <v>3</v>
      </c>
      <c r="AO70" s="343"/>
      <c r="AP70" s="343"/>
      <c r="AQ70" s="343"/>
      <c r="AR70" s="343"/>
      <c r="AS70" s="343"/>
      <c r="AT70" s="343"/>
      <c r="AU70" s="343">
        <v>4</v>
      </c>
      <c r="AV70" s="343"/>
      <c r="AW70" s="343"/>
      <c r="AX70" s="343"/>
      <c r="AY70" s="343"/>
      <c r="AZ70" s="343"/>
      <c r="BA70" s="343"/>
      <c r="BB70" s="343"/>
      <c r="BC70" s="343"/>
      <c r="BD70" s="343"/>
      <c r="BE70" s="343"/>
      <c r="BF70" s="343"/>
      <c r="BG70" s="343"/>
      <c r="BH70" s="343"/>
      <c r="BI70" s="343"/>
      <c r="BJ70" s="343"/>
      <c r="BK70" s="343">
        <v>5</v>
      </c>
      <c r="BL70" s="343"/>
      <c r="BM70" s="343"/>
      <c r="BN70" s="343"/>
      <c r="BO70" s="343"/>
      <c r="BP70" s="343"/>
      <c r="BQ70" s="343"/>
      <c r="BR70" s="343">
        <v>6</v>
      </c>
      <c r="BS70" s="343"/>
      <c r="BT70" s="343"/>
      <c r="BU70" s="343"/>
      <c r="BV70" s="343"/>
      <c r="BW70" s="343"/>
      <c r="BX70" s="343"/>
      <c r="BY70" s="343"/>
      <c r="BZ70" s="343"/>
      <c r="CA70" s="343"/>
      <c r="CB70" s="343">
        <v>7</v>
      </c>
      <c r="CC70" s="343"/>
      <c r="CD70" s="343"/>
      <c r="CE70" s="343"/>
      <c r="CF70" s="343"/>
      <c r="CG70" s="343"/>
      <c r="CH70" s="343"/>
      <c r="CI70" s="343"/>
      <c r="CJ70" s="343"/>
      <c r="CK70" s="343"/>
      <c r="CL70" s="343">
        <v>8</v>
      </c>
      <c r="CM70" s="343"/>
      <c r="CN70" s="343"/>
      <c r="CO70" s="343"/>
      <c r="CP70" s="343"/>
      <c r="CQ70" s="343"/>
      <c r="CR70" s="343"/>
      <c r="CS70" s="343"/>
      <c r="CT70" s="343"/>
      <c r="CU70" s="343"/>
      <c r="CV70" s="343">
        <v>9</v>
      </c>
      <c r="CW70" s="343"/>
      <c r="CX70" s="343"/>
      <c r="CY70" s="343"/>
      <c r="CZ70" s="343"/>
      <c r="DA70" s="343"/>
      <c r="DB70" s="343"/>
      <c r="DC70" s="343"/>
      <c r="DD70" s="343"/>
      <c r="DE70" s="343"/>
      <c r="DF70" s="343"/>
      <c r="DG70" s="343"/>
      <c r="DH70" s="343"/>
      <c r="DI70" s="343"/>
      <c r="DJ70" s="343"/>
      <c r="DK70" s="343"/>
      <c r="DL70" s="343"/>
      <c r="DM70" s="343"/>
      <c r="DN70" s="343"/>
      <c r="DO70" s="343"/>
      <c r="DP70" s="343"/>
      <c r="DQ70" s="343"/>
      <c r="DR70" s="343"/>
      <c r="DS70" s="343"/>
      <c r="DT70" s="343">
        <v>10</v>
      </c>
      <c r="DU70" s="343"/>
      <c r="DV70" s="343"/>
      <c r="DW70" s="343"/>
      <c r="DX70" s="343"/>
      <c r="DY70" s="343"/>
      <c r="DZ70" s="343"/>
      <c r="EA70" s="343"/>
      <c r="EB70" s="343"/>
      <c r="EC70" s="343">
        <v>11</v>
      </c>
      <c r="ED70" s="343"/>
      <c r="EE70" s="343"/>
      <c r="EF70" s="343"/>
      <c r="EG70" s="343"/>
      <c r="EH70" s="343"/>
      <c r="EI70" s="343"/>
      <c r="EJ70" s="343"/>
      <c r="EK70" s="343"/>
    </row>
    <row r="71" spans="1:153" s="5" customFormat="1" ht="12.75" x14ac:dyDescent="0.2">
      <c r="A71" s="335"/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42"/>
      <c r="AH71" s="342"/>
      <c r="AI71" s="342"/>
      <c r="AJ71" s="342"/>
      <c r="AK71" s="342"/>
      <c r="AL71" s="342"/>
      <c r="AM71" s="344"/>
      <c r="AN71" s="345" t="s">
        <v>25</v>
      </c>
      <c r="AO71" s="346"/>
      <c r="AP71" s="346"/>
      <c r="AQ71" s="346"/>
      <c r="AR71" s="346"/>
      <c r="AS71" s="346"/>
      <c r="AT71" s="346"/>
      <c r="AU71" s="341"/>
      <c r="AV71" s="341"/>
      <c r="AW71" s="341"/>
      <c r="AX71" s="341"/>
      <c r="AY71" s="341"/>
      <c r="AZ71" s="341"/>
      <c r="BA71" s="341"/>
      <c r="BB71" s="341"/>
      <c r="BC71" s="341"/>
      <c r="BD71" s="341"/>
      <c r="BE71" s="341"/>
      <c r="BF71" s="341"/>
      <c r="BG71" s="341"/>
      <c r="BH71" s="341"/>
      <c r="BI71" s="341"/>
      <c r="BJ71" s="341"/>
      <c r="BK71" s="342"/>
      <c r="BL71" s="342"/>
      <c r="BM71" s="342"/>
      <c r="BN71" s="342"/>
      <c r="BO71" s="342"/>
      <c r="BP71" s="342"/>
      <c r="BQ71" s="342"/>
      <c r="BR71" s="339"/>
      <c r="BS71" s="339"/>
      <c r="BT71" s="339"/>
      <c r="BU71" s="339"/>
      <c r="BV71" s="339"/>
      <c r="BW71" s="339"/>
      <c r="BX71" s="339"/>
      <c r="BY71" s="339"/>
      <c r="BZ71" s="339"/>
      <c r="CA71" s="339"/>
      <c r="CB71" s="339"/>
      <c r="CC71" s="339"/>
      <c r="CD71" s="339"/>
      <c r="CE71" s="339"/>
      <c r="CF71" s="339"/>
      <c r="CG71" s="339"/>
      <c r="CH71" s="339"/>
      <c r="CI71" s="339"/>
      <c r="CJ71" s="339"/>
      <c r="CK71" s="339"/>
      <c r="CL71" s="339"/>
      <c r="CM71" s="339"/>
      <c r="CN71" s="339"/>
      <c r="CO71" s="339"/>
      <c r="CP71" s="339"/>
      <c r="CQ71" s="339"/>
      <c r="CR71" s="339"/>
      <c r="CS71" s="339"/>
      <c r="CT71" s="339"/>
      <c r="CU71" s="339"/>
      <c r="CV71" s="340"/>
      <c r="CW71" s="341"/>
      <c r="CX71" s="341"/>
      <c r="CY71" s="341"/>
      <c r="CZ71" s="341"/>
      <c r="DA71" s="341"/>
      <c r="DB71" s="341"/>
      <c r="DC71" s="341"/>
      <c r="DD71" s="341"/>
      <c r="DE71" s="341"/>
      <c r="DF71" s="341"/>
      <c r="DG71" s="341"/>
      <c r="DH71" s="341"/>
      <c r="DI71" s="341"/>
      <c r="DJ71" s="341"/>
      <c r="DK71" s="341"/>
      <c r="DL71" s="341"/>
      <c r="DM71" s="341"/>
      <c r="DN71" s="341"/>
      <c r="DO71" s="341"/>
      <c r="DP71" s="341"/>
      <c r="DQ71" s="341"/>
      <c r="DR71" s="341"/>
      <c r="DS71" s="341"/>
      <c r="DT71" s="342"/>
      <c r="DU71" s="342"/>
      <c r="DV71" s="342"/>
      <c r="DW71" s="342"/>
      <c r="DX71" s="342"/>
      <c r="DY71" s="342"/>
      <c r="DZ71" s="342"/>
      <c r="EA71" s="342"/>
      <c r="EB71" s="342"/>
      <c r="EC71" s="342"/>
      <c r="ED71" s="342"/>
      <c r="EE71" s="342"/>
      <c r="EF71" s="342"/>
      <c r="EG71" s="342"/>
      <c r="EH71" s="342"/>
      <c r="EI71" s="342"/>
      <c r="EJ71" s="342"/>
      <c r="EK71" s="342"/>
    </row>
    <row r="72" spans="1:153" s="5" customFormat="1" ht="12.75" x14ac:dyDescent="0.2">
      <c r="A72" s="335"/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28"/>
      <c r="AH72" s="328"/>
      <c r="AI72" s="328"/>
      <c r="AJ72" s="328"/>
      <c r="AK72" s="328"/>
      <c r="AL72" s="328"/>
      <c r="AM72" s="336"/>
      <c r="AN72" s="337" t="s">
        <v>26</v>
      </c>
      <c r="AO72" s="338"/>
      <c r="AP72" s="338"/>
      <c r="AQ72" s="338"/>
      <c r="AR72" s="338"/>
      <c r="AS72" s="338"/>
      <c r="AT72" s="338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8"/>
      <c r="BL72" s="328"/>
      <c r="BM72" s="328"/>
      <c r="BN72" s="328"/>
      <c r="BO72" s="328"/>
      <c r="BP72" s="328"/>
      <c r="BQ72" s="328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3"/>
      <c r="CR72" s="323"/>
      <c r="CS72" s="323"/>
      <c r="CT72" s="323"/>
      <c r="CU72" s="323"/>
      <c r="CV72" s="326"/>
      <c r="CW72" s="327"/>
      <c r="CX72" s="327"/>
      <c r="CY72" s="327"/>
      <c r="CZ72" s="327"/>
      <c r="DA72" s="327"/>
      <c r="DB72" s="327"/>
      <c r="DC72" s="327"/>
      <c r="DD72" s="327"/>
      <c r="DE72" s="327"/>
      <c r="DF72" s="327"/>
      <c r="DG72" s="327"/>
      <c r="DH72" s="327"/>
      <c r="DI72" s="327"/>
      <c r="DJ72" s="327"/>
      <c r="DK72" s="327"/>
      <c r="DL72" s="327"/>
      <c r="DM72" s="327"/>
      <c r="DN72" s="327"/>
      <c r="DO72" s="327"/>
      <c r="DP72" s="327"/>
      <c r="DQ72" s="327"/>
      <c r="DR72" s="327"/>
      <c r="DS72" s="327"/>
      <c r="DT72" s="328"/>
      <c r="DU72" s="328"/>
      <c r="DV72" s="328"/>
      <c r="DW72" s="328"/>
      <c r="DX72" s="328"/>
      <c r="DY72" s="328"/>
      <c r="DZ72" s="328"/>
      <c r="EA72" s="328"/>
      <c r="EB72" s="328"/>
      <c r="EC72" s="328"/>
      <c r="ED72" s="328"/>
      <c r="EE72" s="328"/>
      <c r="EF72" s="328"/>
      <c r="EG72" s="328"/>
      <c r="EH72" s="328"/>
      <c r="EI72" s="328"/>
      <c r="EJ72" s="328"/>
      <c r="EK72" s="328"/>
    </row>
    <row r="73" spans="1:153" s="5" customFormat="1" ht="12.75" x14ac:dyDescent="0.2">
      <c r="A73" s="335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28"/>
      <c r="AH73" s="328"/>
      <c r="AI73" s="328"/>
      <c r="AJ73" s="328"/>
      <c r="AK73" s="328"/>
      <c r="AL73" s="328"/>
      <c r="AM73" s="336"/>
      <c r="AN73" s="337"/>
      <c r="AO73" s="338"/>
      <c r="AP73" s="338"/>
      <c r="AQ73" s="338"/>
      <c r="AR73" s="338"/>
      <c r="AS73" s="338"/>
      <c r="AT73" s="338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8"/>
      <c r="BL73" s="328"/>
      <c r="BM73" s="328"/>
      <c r="BN73" s="328"/>
      <c r="BO73" s="328"/>
      <c r="BP73" s="328"/>
      <c r="BQ73" s="328"/>
      <c r="BR73" s="323"/>
      <c r="BS73" s="323"/>
      <c r="BT73" s="323"/>
      <c r="BU73" s="323"/>
      <c r="BV73" s="323"/>
      <c r="BW73" s="323"/>
      <c r="BX73" s="323"/>
      <c r="BY73" s="323"/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3"/>
      <c r="CR73" s="323"/>
      <c r="CS73" s="323"/>
      <c r="CT73" s="323"/>
      <c r="CU73" s="323"/>
      <c r="CV73" s="326"/>
      <c r="CW73" s="327"/>
      <c r="CX73" s="327"/>
      <c r="CY73" s="327"/>
      <c r="CZ73" s="327"/>
      <c r="DA73" s="327"/>
      <c r="DB73" s="327"/>
      <c r="DC73" s="327"/>
      <c r="DD73" s="327"/>
      <c r="DE73" s="327"/>
      <c r="DF73" s="327"/>
      <c r="DG73" s="327"/>
      <c r="DH73" s="327"/>
      <c r="DI73" s="327"/>
      <c r="DJ73" s="327"/>
      <c r="DK73" s="327"/>
      <c r="DL73" s="327"/>
      <c r="DM73" s="327"/>
      <c r="DN73" s="327"/>
      <c r="DO73" s="327"/>
      <c r="DP73" s="327"/>
      <c r="DQ73" s="327"/>
      <c r="DR73" s="327"/>
      <c r="DS73" s="327"/>
      <c r="DT73" s="328"/>
      <c r="DU73" s="328"/>
      <c r="DV73" s="328"/>
      <c r="DW73" s="328"/>
      <c r="DX73" s="328"/>
      <c r="DY73" s="328"/>
      <c r="DZ73" s="328"/>
      <c r="EA73" s="328"/>
      <c r="EB73" s="328"/>
      <c r="EC73" s="328"/>
      <c r="ED73" s="328"/>
      <c r="EE73" s="328"/>
      <c r="EF73" s="328"/>
      <c r="EG73" s="328"/>
      <c r="EH73" s="328"/>
      <c r="EI73" s="328"/>
      <c r="EJ73" s="328"/>
      <c r="EK73" s="328"/>
    </row>
    <row r="74" spans="1:153" s="5" customFormat="1" ht="13.5" thickBot="1" x14ac:dyDescent="0.25">
      <c r="A74" s="329"/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30" t="s">
        <v>23</v>
      </c>
      <c r="AH74" s="330"/>
      <c r="AI74" s="330"/>
      <c r="AJ74" s="330"/>
      <c r="AK74" s="330"/>
      <c r="AL74" s="330"/>
      <c r="AM74" s="330"/>
      <c r="AN74" s="331" t="s">
        <v>27</v>
      </c>
      <c r="AO74" s="332"/>
      <c r="AP74" s="332"/>
      <c r="AQ74" s="332"/>
      <c r="AR74" s="332"/>
      <c r="AS74" s="332"/>
      <c r="AT74" s="332"/>
      <c r="AU74" s="333" t="s">
        <v>24</v>
      </c>
      <c r="AV74" s="333"/>
      <c r="AW74" s="333"/>
      <c r="AX74" s="333"/>
      <c r="AY74" s="333"/>
      <c r="AZ74" s="333"/>
      <c r="BA74" s="333"/>
      <c r="BB74" s="333"/>
      <c r="BC74" s="333"/>
      <c r="BD74" s="333"/>
      <c r="BE74" s="333"/>
      <c r="BF74" s="333"/>
      <c r="BG74" s="333"/>
      <c r="BH74" s="333"/>
      <c r="BI74" s="333"/>
      <c r="BJ74" s="333"/>
      <c r="BK74" s="334" t="s">
        <v>24</v>
      </c>
      <c r="BL74" s="334"/>
      <c r="BM74" s="334"/>
      <c r="BN74" s="334"/>
      <c r="BO74" s="334"/>
      <c r="BP74" s="334"/>
      <c r="BQ74" s="334"/>
      <c r="BR74" s="322"/>
      <c r="BS74" s="322"/>
      <c r="BT74" s="322"/>
      <c r="BU74" s="322"/>
      <c r="BV74" s="322"/>
      <c r="BW74" s="322"/>
      <c r="BX74" s="322"/>
      <c r="BY74" s="322"/>
      <c r="BZ74" s="322"/>
      <c r="CA74" s="322"/>
      <c r="CB74" s="322"/>
      <c r="CC74" s="322"/>
      <c r="CD74" s="322"/>
      <c r="CE74" s="322"/>
      <c r="CF74" s="322"/>
      <c r="CG74" s="322"/>
      <c r="CH74" s="322"/>
      <c r="CI74" s="322"/>
      <c r="CJ74" s="322"/>
      <c r="CK74" s="322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4" t="s">
        <v>24</v>
      </c>
      <c r="CW74" s="325"/>
      <c r="CX74" s="325"/>
      <c r="CY74" s="325"/>
      <c r="CZ74" s="325"/>
      <c r="DA74" s="325"/>
      <c r="DB74" s="325"/>
      <c r="DC74" s="325"/>
      <c r="DD74" s="325"/>
      <c r="DE74" s="325"/>
      <c r="DF74" s="325"/>
      <c r="DG74" s="325"/>
      <c r="DH74" s="325"/>
      <c r="DI74" s="325"/>
      <c r="DJ74" s="325"/>
      <c r="DK74" s="325"/>
      <c r="DL74" s="325"/>
      <c r="DM74" s="325"/>
      <c r="DN74" s="325"/>
      <c r="DO74" s="325"/>
      <c r="DP74" s="325"/>
      <c r="DQ74" s="325"/>
      <c r="DR74" s="325"/>
      <c r="DS74" s="325"/>
      <c r="DT74" s="325" t="s">
        <v>24</v>
      </c>
      <c r="DU74" s="325"/>
      <c r="DV74" s="325"/>
      <c r="DW74" s="325"/>
      <c r="DX74" s="325"/>
      <c r="DY74" s="325"/>
      <c r="DZ74" s="325"/>
      <c r="EA74" s="325"/>
      <c r="EB74" s="325"/>
      <c r="EC74" s="325" t="s">
        <v>24</v>
      </c>
      <c r="ED74" s="325"/>
      <c r="EE74" s="325"/>
      <c r="EF74" s="325"/>
      <c r="EG74" s="325"/>
      <c r="EH74" s="325"/>
      <c r="EI74" s="325"/>
      <c r="EJ74" s="325"/>
      <c r="EK74" s="325"/>
    </row>
    <row r="75" spans="1:153" s="5" customFormat="1" ht="12.75" x14ac:dyDescent="0.2"/>
  </sheetData>
  <mergeCells count="605">
    <mergeCell ref="DT35:EB35"/>
    <mergeCell ref="EC35:EK35"/>
    <mergeCell ref="A35:AF35"/>
    <mergeCell ref="AG35:AM35"/>
    <mergeCell ref="AN35:AT35"/>
    <mergeCell ref="AU35:BJ35"/>
    <mergeCell ref="BK35:BQ35"/>
    <mergeCell ref="BR35:CA35"/>
    <mergeCell ref="CB35:CK35"/>
    <mergeCell ref="CL35:CU35"/>
    <mergeCell ref="CV35:DS35"/>
    <mergeCell ref="CB33:CK33"/>
    <mergeCell ref="CL33:CU33"/>
    <mergeCell ref="CV33:DS33"/>
    <mergeCell ref="DT33:EB33"/>
    <mergeCell ref="EC33:EK33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A18:AF18"/>
    <mergeCell ref="AG18:AM18"/>
    <mergeCell ref="AN18:AT18"/>
    <mergeCell ref="A33:AF33"/>
    <mergeCell ref="AG33:AM33"/>
    <mergeCell ref="AN33:AT33"/>
    <mergeCell ref="AU33:BJ33"/>
    <mergeCell ref="BK33:BQ33"/>
    <mergeCell ref="BR33:CA33"/>
    <mergeCell ref="CV17:DS17"/>
    <mergeCell ref="AU18:BJ18"/>
    <mergeCell ref="BK18:BQ18"/>
    <mergeCell ref="BR18:CA18"/>
    <mergeCell ref="CB18:CK18"/>
    <mergeCell ref="CL18:CU18"/>
    <mergeCell ref="CV18:DS18"/>
    <mergeCell ref="DT18:EB18"/>
    <mergeCell ref="EC18:EK18"/>
    <mergeCell ref="DT17:EB17"/>
    <mergeCell ref="EC17:EK17"/>
    <mergeCell ref="DT40:EB40"/>
    <mergeCell ref="EC40:EK40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DT41:EB41"/>
    <mergeCell ref="EC41:EK41"/>
    <mergeCell ref="A40:AF40"/>
    <mergeCell ref="AG40:AM40"/>
    <mergeCell ref="AN40:AT40"/>
    <mergeCell ref="AU40:BJ40"/>
    <mergeCell ref="BK40:BQ40"/>
    <mergeCell ref="BR40:CA40"/>
    <mergeCell ref="CB40:CK40"/>
    <mergeCell ref="CL40:CU40"/>
    <mergeCell ref="CV40:DS40"/>
    <mergeCell ref="DT38:EB38"/>
    <mergeCell ref="EC38:EK38"/>
    <mergeCell ref="A39:AF39"/>
    <mergeCell ref="AG39:AM39"/>
    <mergeCell ref="AN39:AT39"/>
    <mergeCell ref="AU39:BJ39"/>
    <mergeCell ref="BK39:BQ39"/>
    <mergeCell ref="BR39:CA39"/>
    <mergeCell ref="CB39:CK39"/>
    <mergeCell ref="CL39:CU39"/>
    <mergeCell ref="CV39:DS39"/>
    <mergeCell ref="DT39:EB39"/>
    <mergeCell ref="EC39:EK39"/>
    <mergeCell ref="A38:AF38"/>
    <mergeCell ref="AG38:AM38"/>
    <mergeCell ref="AN38:AT38"/>
    <mergeCell ref="AU38:BJ38"/>
    <mergeCell ref="BK38:BQ38"/>
    <mergeCell ref="BR38:CA38"/>
    <mergeCell ref="CB38:CK38"/>
    <mergeCell ref="CL38:CU38"/>
    <mergeCell ref="CV38:DS38"/>
    <mergeCell ref="A37:AF37"/>
    <mergeCell ref="AG37:AM37"/>
    <mergeCell ref="AN37:AT37"/>
    <mergeCell ref="AU37:BJ37"/>
    <mergeCell ref="BK37:BQ37"/>
    <mergeCell ref="BR37:CA37"/>
    <mergeCell ref="CB37:CK37"/>
    <mergeCell ref="CL37:CU37"/>
    <mergeCell ref="CV37:DS37"/>
    <mergeCell ref="DT37:EB37"/>
    <mergeCell ref="EC37:EK37"/>
    <mergeCell ref="DT34:EB34"/>
    <mergeCell ref="EC34:EK34"/>
    <mergeCell ref="A36:AF36"/>
    <mergeCell ref="AG36:AM36"/>
    <mergeCell ref="AN36:AT36"/>
    <mergeCell ref="AU36:BJ36"/>
    <mergeCell ref="BK36:BQ36"/>
    <mergeCell ref="BR36:CA36"/>
    <mergeCell ref="CB36:CK36"/>
    <mergeCell ref="CL36:CU36"/>
    <mergeCell ref="CV36:DS36"/>
    <mergeCell ref="DT36:EB36"/>
    <mergeCell ref="EC36:EK36"/>
    <mergeCell ref="A34:AF34"/>
    <mergeCell ref="AG34:AM34"/>
    <mergeCell ref="AN34:AT34"/>
    <mergeCell ref="AU34:BJ34"/>
    <mergeCell ref="BK34:BQ34"/>
    <mergeCell ref="BR34:CA34"/>
    <mergeCell ref="CB34:CK34"/>
    <mergeCell ref="CL34:CU34"/>
    <mergeCell ref="CV34:DS34"/>
    <mergeCell ref="A32:AF32"/>
    <mergeCell ref="AG32:AM32"/>
    <mergeCell ref="AN32:AT32"/>
    <mergeCell ref="AU32:BJ32"/>
    <mergeCell ref="BK32:BQ32"/>
    <mergeCell ref="BR32:CA32"/>
    <mergeCell ref="CB32:CK32"/>
    <mergeCell ref="CL32:CU32"/>
    <mergeCell ref="CV32:DS32"/>
    <mergeCell ref="DT32:EB32"/>
    <mergeCell ref="EC32:EK32"/>
    <mergeCell ref="DT29:EB29"/>
    <mergeCell ref="EC29:EK29"/>
    <mergeCell ref="A30:AF30"/>
    <mergeCell ref="AG30:AM30"/>
    <mergeCell ref="AN30:AT30"/>
    <mergeCell ref="AU30:BJ30"/>
    <mergeCell ref="BK30:BQ30"/>
    <mergeCell ref="BR30:CA30"/>
    <mergeCell ref="CB30:CK30"/>
    <mergeCell ref="CL30:CU30"/>
    <mergeCell ref="CV30:DS30"/>
    <mergeCell ref="DT30:EB30"/>
    <mergeCell ref="EC30:EK30"/>
    <mergeCell ref="A29:AF29"/>
    <mergeCell ref="AG29:AM29"/>
    <mergeCell ref="AN29:AT29"/>
    <mergeCell ref="AU29:BJ29"/>
    <mergeCell ref="BK29:BQ29"/>
    <mergeCell ref="BR29:CA29"/>
    <mergeCell ref="CB29:CK29"/>
    <mergeCell ref="CL29:CU29"/>
    <mergeCell ref="CV29:DS29"/>
    <mergeCell ref="DT27:EB27"/>
    <mergeCell ref="EC27:EK27"/>
    <mergeCell ref="A28:AF28"/>
    <mergeCell ref="AG28:AM28"/>
    <mergeCell ref="AN28:AT28"/>
    <mergeCell ref="AU28:BJ28"/>
    <mergeCell ref="BK28:BQ28"/>
    <mergeCell ref="BR28:CA28"/>
    <mergeCell ref="CB28:CK28"/>
    <mergeCell ref="CL28:CU28"/>
    <mergeCell ref="CV28:DS28"/>
    <mergeCell ref="DT28:EB28"/>
    <mergeCell ref="EC28:EK28"/>
    <mergeCell ref="A27:AF27"/>
    <mergeCell ref="AG27:AM27"/>
    <mergeCell ref="AN27:AT27"/>
    <mergeCell ref="AU27:BJ27"/>
    <mergeCell ref="BK27:BQ27"/>
    <mergeCell ref="BR27:CA27"/>
    <mergeCell ref="CB27:CK27"/>
    <mergeCell ref="CL27:CU27"/>
    <mergeCell ref="CV27:DS27"/>
    <mergeCell ref="DT25:EB25"/>
    <mergeCell ref="EC25:EK25"/>
    <mergeCell ref="A26:AF26"/>
    <mergeCell ref="AG26:AM26"/>
    <mergeCell ref="AN26:AT26"/>
    <mergeCell ref="AU26:BJ26"/>
    <mergeCell ref="BK26:BQ26"/>
    <mergeCell ref="BR26:CA26"/>
    <mergeCell ref="CB26:CK26"/>
    <mergeCell ref="CL26:CU26"/>
    <mergeCell ref="CV26:DS26"/>
    <mergeCell ref="DT26:EB26"/>
    <mergeCell ref="EC26:EK26"/>
    <mergeCell ref="A25:AF25"/>
    <mergeCell ref="AG25:AM25"/>
    <mergeCell ref="AN25:AT25"/>
    <mergeCell ref="AU25:BJ25"/>
    <mergeCell ref="BK25:BQ25"/>
    <mergeCell ref="BR25:CA25"/>
    <mergeCell ref="CB25:CK25"/>
    <mergeCell ref="CL25:CU25"/>
    <mergeCell ref="CV25:DS25"/>
    <mergeCell ref="EC23:EK23"/>
    <mergeCell ref="A24:AF24"/>
    <mergeCell ref="AG24:AM24"/>
    <mergeCell ref="AN24:AT24"/>
    <mergeCell ref="AU24:BJ24"/>
    <mergeCell ref="BK24:BQ24"/>
    <mergeCell ref="BR24:CA24"/>
    <mergeCell ref="CB24:CK24"/>
    <mergeCell ref="CL24:CU24"/>
    <mergeCell ref="CV24:DS24"/>
    <mergeCell ref="DT24:EB24"/>
    <mergeCell ref="EC24:EK24"/>
    <mergeCell ref="A23:AF23"/>
    <mergeCell ref="AG23:AM23"/>
    <mergeCell ref="AN23:AT23"/>
    <mergeCell ref="AU23:BJ23"/>
    <mergeCell ref="BK23:BQ23"/>
    <mergeCell ref="BR23:CA23"/>
    <mergeCell ref="CB23:CK23"/>
    <mergeCell ref="CL23:CU23"/>
    <mergeCell ref="CV23:DS23"/>
    <mergeCell ref="A21:AF21"/>
    <mergeCell ref="AG21:AM21"/>
    <mergeCell ref="AN21:AT21"/>
    <mergeCell ref="AU21:BJ21"/>
    <mergeCell ref="BK21:BQ21"/>
    <mergeCell ref="BR21:CA21"/>
    <mergeCell ref="CB21:CK21"/>
    <mergeCell ref="CL21:CU21"/>
    <mergeCell ref="CV21:DS21"/>
    <mergeCell ref="A22:AF22"/>
    <mergeCell ref="AG22:AM22"/>
    <mergeCell ref="AN22:AT22"/>
    <mergeCell ref="AU22:BJ22"/>
    <mergeCell ref="BK22:BQ22"/>
    <mergeCell ref="BR22:CA22"/>
    <mergeCell ref="CB22:CK22"/>
    <mergeCell ref="CL22:CU22"/>
    <mergeCell ref="CV22:DS22"/>
    <mergeCell ref="A19:AF19"/>
    <mergeCell ref="AG19:AM19"/>
    <mergeCell ref="AN19:AT19"/>
    <mergeCell ref="AU19:BJ19"/>
    <mergeCell ref="BK19:BQ19"/>
    <mergeCell ref="BR19:CA19"/>
    <mergeCell ref="CB19:CK19"/>
    <mergeCell ref="CL19:CU19"/>
    <mergeCell ref="CV19:DS19"/>
    <mergeCell ref="A20:AF20"/>
    <mergeCell ref="AG20:AM20"/>
    <mergeCell ref="AN20:AT20"/>
    <mergeCell ref="AU20:BJ20"/>
    <mergeCell ref="BK20:BQ20"/>
    <mergeCell ref="BR20:CA20"/>
    <mergeCell ref="CB20:CK20"/>
    <mergeCell ref="CL20:CU20"/>
    <mergeCell ref="CV20:DS20"/>
    <mergeCell ref="A16:AF16"/>
    <mergeCell ref="AG16:AM16"/>
    <mergeCell ref="AN16:AT16"/>
    <mergeCell ref="AU16:BJ16"/>
    <mergeCell ref="BK16:BQ16"/>
    <mergeCell ref="BR16:CA16"/>
    <mergeCell ref="CB16:CK16"/>
    <mergeCell ref="CL16:CU16"/>
    <mergeCell ref="CV16:DS16"/>
    <mergeCell ref="A3:EK3"/>
    <mergeCell ref="A5:AF5"/>
    <mergeCell ref="AG5:AM5"/>
    <mergeCell ref="AN5:AT5"/>
    <mergeCell ref="AU5:CA5"/>
    <mergeCell ref="CB5:CK5"/>
    <mergeCell ref="CL5:CU5"/>
    <mergeCell ref="CV5:EK5"/>
    <mergeCell ref="A1:EK1"/>
    <mergeCell ref="EC6:EK6"/>
    <mergeCell ref="A7:AF7"/>
    <mergeCell ref="AG7:AM7"/>
    <mergeCell ref="AN7:AT7"/>
    <mergeCell ref="AU7:BJ7"/>
    <mergeCell ref="BK7:BQ7"/>
    <mergeCell ref="BR7:CA7"/>
    <mergeCell ref="CB7:CK7"/>
    <mergeCell ref="CL7:CU7"/>
    <mergeCell ref="CV7:DS7"/>
    <mergeCell ref="DT7:EB7"/>
    <mergeCell ref="EC7:EK7"/>
    <mergeCell ref="A6:AF6"/>
    <mergeCell ref="AG6:AM6"/>
    <mergeCell ref="AN6:AT6"/>
    <mergeCell ref="AU6:BQ6"/>
    <mergeCell ref="BR6:CA6"/>
    <mergeCell ref="CB6:CK6"/>
    <mergeCell ref="CL6:CU6"/>
    <mergeCell ref="CV6:DS6"/>
    <mergeCell ref="DT6:EB6"/>
    <mergeCell ref="A8:AF8"/>
    <mergeCell ref="AG8:AM8"/>
    <mergeCell ref="AN8:AT8"/>
    <mergeCell ref="AU8:BJ8"/>
    <mergeCell ref="BK8:BQ8"/>
    <mergeCell ref="BR8:CA8"/>
    <mergeCell ref="CB8:CK8"/>
    <mergeCell ref="CL8:CU8"/>
    <mergeCell ref="CV8:DS8"/>
    <mergeCell ref="DT8:EB8"/>
    <mergeCell ref="EC8:EK8"/>
    <mergeCell ref="CB9:CK9"/>
    <mergeCell ref="CL9:CU9"/>
    <mergeCell ref="CV9:DS9"/>
    <mergeCell ref="DT9:EB9"/>
    <mergeCell ref="EC9:EK9"/>
    <mergeCell ref="DT10:EB10"/>
    <mergeCell ref="EC10:EK10"/>
    <mergeCell ref="EC13:EK13"/>
    <mergeCell ref="DT11:EB11"/>
    <mergeCell ref="EC11:EK11"/>
    <mergeCell ref="AU11:BJ11"/>
    <mergeCell ref="BK11:BQ11"/>
    <mergeCell ref="CB10:CK10"/>
    <mergeCell ref="CL10:CU10"/>
    <mergeCell ref="CV10:DS10"/>
    <mergeCell ref="A12:AF12"/>
    <mergeCell ref="AG12:AM12"/>
    <mergeCell ref="AN12:AT12"/>
    <mergeCell ref="AU12:BJ12"/>
    <mergeCell ref="BK12:BQ12"/>
    <mergeCell ref="BR12:CA12"/>
    <mergeCell ref="CB12:CK12"/>
    <mergeCell ref="CL12:CU12"/>
    <mergeCell ref="CV12:DS12"/>
    <mergeCell ref="A13:AF13"/>
    <mergeCell ref="AG13:AM13"/>
    <mergeCell ref="AN13:AT13"/>
    <mergeCell ref="AU13:BJ13"/>
    <mergeCell ref="BK13:BQ13"/>
    <mergeCell ref="BR13:CA13"/>
    <mergeCell ref="CB13:CK13"/>
    <mergeCell ref="A10:AF10"/>
    <mergeCell ref="AG10:AM10"/>
    <mergeCell ref="AN10:AT10"/>
    <mergeCell ref="AU10:BJ10"/>
    <mergeCell ref="BK10:BQ10"/>
    <mergeCell ref="BR10:CA10"/>
    <mergeCell ref="CV15:DI15"/>
    <mergeCell ref="DT15:EB15"/>
    <mergeCell ref="CB15:CI15"/>
    <mergeCell ref="DT13:EB13"/>
    <mergeCell ref="A14:AF14"/>
    <mergeCell ref="AG14:AM14"/>
    <mergeCell ref="AN14:AT14"/>
    <mergeCell ref="AU14:BJ14"/>
    <mergeCell ref="BK14:BQ14"/>
    <mergeCell ref="BR14:CA14"/>
    <mergeCell ref="CB14:CK14"/>
    <mergeCell ref="CL14:CU14"/>
    <mergeCell ref="CV14:DS14"/>
    <mergeCell ref="CL13:CU13"/>
    <mergeCell ref="CV13:DS13"/>
    <mergeCell ref="A9:AF9"/>
    <mergeCell ref="AG9:AM9"/>
    <mergeCell ref="AN9:AT9"/>
    <mergeCell ref="AU9:BJ9"/>
    <mergeCell ref="BK9:BQ9"/>
    <mergeCell ref="BR9:CA9"/>
    <mergeCell ref="A42:AF42"/>
    <mergeCell ref="AG42:AM42"/>
    <mergeCell ref="AN42:AT42"/>
    <mergeCell ref="AU42:BJ42"/>
    <mergeCell ref="BK42:BQ42"/>
    <mergeCell ref="AN15:AS15"/>
    <mergeCell ref="AU15:BJ15"/>
    <mergeCell ref="BK15:BP15"/>
    <mergeCell ref="BR15:BV15"/>
    <mergeCell ref="A31:AF31"/>
    <mergeCell ref="AG31:AM31"/>
    <mergeCell ref="AN31:AT31"/>
    <mergeCell ref="AU31:BJ31"/>
    <mergeCell ref="BK31:BQ31"/>
    <mergeCell ref="BR31:CA31"/>
    <mergeCell ref="A11:AF11"/>
    <mergeCell ref="AG11:AM11"/>
    <mergeCell ref="AN11:AT11"/>
    <mergeCell ref="A52:EK52"/>
    <mergeCell ref="A54:AF54"/>
    <mergeCell ref="AG54:AM54"/>
    <mergeCell ref="AN54:AT54"/>
    <mergeCell ref="AU54:CA54"/>
    <mergeCell ref="CB54:CK54"/>
    <mergeCell ref="CL54:CU54"/>
    <mergeCell ref="CV54:EK54"/>
    <mergeCell ref="BR42:CA42"/>
    <mergeCell ref="CB42:CK42"/>
    <mergeCell ref="CL42:CU42"/>
    <mergeCell ref="CV42:DS42"/>
    <mergeCell ref="DT42:EB42"/>
    <mergeCell ref="EC42:EK42"/>
    <mergeCell ref="A57:AF57"/>
    <mergeCell ref="AG57:AM57"/>
    <mergeCell ref="AN57:AT57"/>
    <mergeCell ref="AU57:BJ57"/>
    <mergeCell ref="BK57:BQ57"/>
    <mergeCell ref="CL55:CU55"/>
    <mergeCell ref="CV55:DS55"/>
    <mergeCell ref="DT55:EB55"/>
    <mergeCell ref="EC55:EK55"/>
    <mergeCell ref="A56:AF56"/>
    <mergeCell ref="AG56:AM56"/>
    <mergeCell ref="AN56:AT56"/>
    <mergeCell ref="AU56:BJ56"/>
    <mergeCell ref="BK56:BQ56"/>
    <mergeCell ref="BR56:CA56"/>
    <mergeCell ref="A55:AF55"/>
    <mergeCell ref="AG55:AM55"/>
    <mergeCell ref="AN55:AT55"/>
    <mergeCell ref="AU55:BQ55"/>
    <mergeCell ref="BR55:CA55"/>
    <mergeCell ref="CB55:CK55"/>
    <mergeCell ref="BR57:CA57"/>
    <mergeCell ref="CB57:CK57"/>
    <mergeCell ref="CL57:CU57"/>
    <mergeCell ref="CV57:DS57"/>
    <mergeCell ref="DT57:EB57"/>
    <mergeCell ref="EC57:EK57"/>
    <mergeCell ref="CB56:CK56"/>
    <mergeCell ref="CL56:CU56"/>
    <mergeCell ref="CV56:DS56"/>
    <mergeCell ref="DT56:EB56"/>
    <mergeCell ref="EC56:EK56"/>
    <mergeCell ref="A59:AF59"/>
    <mergeCell ref="AG59:AM59"/>
    <mergeCell ref="AN59:AT59"/>
    <mergeCell ref="AU59:BJ59"/>
    <mergeCell ref="BK59:BQ59"/>
    <mergeCell ref="A58:AF58"/>
    <mergeCell ref="AG58:AM58"/>
    <mergeCell ref="AN58:AT58"/>
    <mergeCell ref="AU58:BJ58"/>
    <mergeCell ref="BK58:BQ58"/>
    <mergeCell ref="BR59:CA59"/>
    <mergeCell ref="CB59:CK59"/>
    <mergeCell ref="CL59:CU59"/>
    <mergeCell ref="CV59:DS59"/>
    <mergeCell ref="DT59:EB59"/>
    <mergeCell ref="EC59:EK59"/>
    <mergeCell ref="CB58:CK58"/>
    <mergeCell ref="CL58:CU58"/>
    <mergeCell ref="CV58:DS58"/>
    <mergeCell ref="DT58:EB58"/>
    <mergeCell ref="EC58:EK58"/>
    <mergeCell ref="BR58:CA58"/>
    <mergeCell ref="A61:AF61"/>
    <mergeCell ref="AG61:AM61"/>
    <mergeCell ref="AN61:AT61"/>
    <mergeCell ref="AU61:BJ61"/>
    <mergeCell ref="BK61:BQ61"/>
    <mergeCell ref="A60:AF60"/>
    <mergeCell ref="AG60:AM60"/>
    <mergeCell ref="AN60:AT60"/>
    <mergeCell ref="AU60:BJ60"/>
    <mergeCell ref="BK60:BQ60"/>
    <mergeCell ref="BR61:CA61"/>
    <mergeCell ref="CB61:CK61"/>
    <mergeCell ref="CL61:CU61"/>
    <mergeCell ref="CV61:DS61"/>
    <mergeCell ref="DT61:EB61"/>
    <mergeCell ref="EC61:EK61"/>
    <mergeCell ref="CB60:CK60"/>
    <mergeCell ref="CL60:CU60"/>
    <mergeCell ref="AN66:AT66"/>
    <mergeCell ref="AU66:CA66"/>
    <mergeCell ref="CB66:CK66"/>
    <mergeCell ref="CL66:CU66"/>
    <mergeCell ref="EC67:EK67"/>
    <mergeCell ref="CV60:DS60"/>
    <mergeCell ref="DT60:EB60"/>
    <mergeCell ref="EC60:EK60"/>
    <mergeCell ref="BR60:CA60"/>
    <mergeCell ref="CB62:CK62"/>
    <mergeCell ref="CL62:CU62"/>
    <mergeCell ref="CV62:DS62"/>
    <mergeCell ref="DT62:EB62"/>
    <mergeCell ref="EC62:EK62"/>
    <mergeCell ref="BK68:BQ68"/>
    <mergeCell ref="BR68:CA68"/>
    <mergeCell ref="CB68:CK68"/>
    <mergeCell ref="CL68:CU68"/>
    <mergeCell ref="CV68:DS68"/>
    <mergeCell ref="A64:EK64"/>
    <mergeCell ref="A62:AF62"/>
    <mergeCell ref="AG62:AM62"/>
    <mergeCell ref="AN62:AT62"/>
    <mergeCell ref="AU62:BJ62"/>
    <mergeCell ref="BK62:BQ62"/>
    <mergeCell ref="BR62:CA62"/>
    <mergeCell ref="CV66:EK66"/>
    <mergeCell ref="A67:AF67"/>
    <mergeCell ref="AG67:AM67"/>
    <mergeCell ref="AN67:AT67"/>
    <mergeCell ref="AU67:BQ67"/>
    <mergeCell ref="BR67:CA67"/>
    <mergeCell ref="CB67:CK67"/>
    <mergeCell ref="CL67:CU67"/>
    <mergeCell ref="CV67:DS67"/>
    <mergeCell ref="DT67:EB67"/>
    <mergeCell ref="A66:AF66"/>
    <mergeCell ref="AG66:AM66"/>
    <mergeCell ref="A72:AF72"/>
    <mergeCell ref="AG72:AM72"/>
    <mergeCell ref="AN72:AT72"/>
    <mergeCell ref="AU72:BJ72"/>
    <mergeCell ref="BK72:BQ72"/>
    <mergeCell ref="BR72:CA72"/>
    <mergeCell ref="CB72:CK72"/>
    <mergeCell ref="DT68:EB68"/>
    <mergeCell ref="EC68:EK68"/>
    <mergeCell ref="A69:AF69"/>
    <mergeCell ref="AG69:AM69"/>
    <mergeCell ref="AN69:AT69"/>
    <mergeCell ref="AU69:BJ69"/>
    <mergeCell ref="BK69:BQ69"/>
    <mergeCell ref="BR69:CA69"/>
    <mergeCell ref="CB69:CK69"/>
    <mergeCell ref="CL69:CU69"/>
    <mergeCell ref="CV69:DS69"/>
    <mergeCell ref="DT69:EB69"/>
    <mergeCell ref="EC69:EK69"/>
    <mergeCell ref="A68:AF68"/>
    <mergeCell ref="AG68:AM68"/>
    <mergeCell ref="AN68:AT68"/>
    <mergeCell ref="AU68:BJ68"/>
    <mergeCell ref="CL70:CU70"/>
    <mergeCell ref="CV70:DS70"/>
    <mergeCell ref="DT70:EB70"/>
    <mergeCell ref="EC70:EK70"/>
    <mergeCell ref="A71:AF71"/>
    <mergeCell ref="AG71:AM71"/>
    <mergeCell ref="AN71:AT71"/>
    <mergeCell ref="AU71:BJ71"/>
    <mergeCell ref="BK71:BQ71"/>
    <mergeCell ref="BR71:CA71"/>
    <mergeCell ref="A70:AF70"/>
    <mergeCell ref="AG70:AM70"/>
    <mergeCell ref="AN70:AT70"/>
    <mergeCell ref="AU70:BJ70"/>
    <mergeCell ref="BK70:BQ70"/>
    <mergeCell ref="BR70:CA70"/>
    <mergeCell ref="CB70:CK70"/>
    <mergeCell ref="AU73:BJ73"/>
    <mergeCell ref="BK73:BQ73"/>
    <mergeCell ref="CL72:CU72"/>
    <mergeCell ref="CV72:DS72"/>
    <mergeCell ref="DT72:EB72"/>
    <mergeCell ref="EC72:EK72"/>
    <mergeCell ref="CB71:CK71"/>
    <mergeCell ref="CL71:CU71"/>
    <mergeCell ref="CV71:DS71"/>
    <mergeCell ref="DT71:EB71"/>
    <mergeCell ref="EC71:EK71"/>
    <mergeCell ref="EC22:EK22"/>
    <mergeCell ref="DT23:EB23"/>
    <mergeCell ref="A15:W15"/>
    <mergeCell ref="AG15:AL15"/>
    <mergeCell ref="BR74:CA74"/>
    <mergeCell ref="CB74:CK74"/>
    <mergeCell ref="CL74:CU74"/>
    <mergeCell ref="CV74:DS74"/>
    <mergeCell ref="DT74:EB74"/>
    <mergeCell ref="EC74:EK74"/>
    <mergeCell ref="CB73:CK73"/>
    <mergeCell ref="CL73:CU73"/>
    <mergeCell ref="CV73:DS73"/>
    <mergeCell ref="DT73:EB73"/>
    <mergeCell ref="EC73:EK73"/>
    <mergeCell ref="BR73:CA73"/>
    <mergeCell ref="A74:AF74"/>
    <mergeCell ref="AG74:AM74"/>
    <mergeCell ref="AN74:AT74"/>
    <mergeCell ref="AU74:BJ74"/>
    <mergeCell ref="BK74:BQ74"/>
    <mergeCell ref="A73:AF73"/>
    <mergeCell ref="AG73:AM73"/>
    <mergeCell ref="AN73:AT73"/>
    <mergeCell ref="EC15:EK15"/>
    <mergeCell ref="CL15:CU15"/>
    <mergeCell ref="BR11:CA11"/>
    <mergeCell ref="CB11:CK11"/>
    <mergeCell ref="CL11:CU11"/>
    <mergeCell ref="CV11:DS11"/>
    <mergeCell ref="CB31:CK31"/>
    <mergeCell ref="CL31:CU31"/>
    <mergeCell ref="CV31:DS31"/>
    <mergeCell ref="DT31:EB31"/>
    <mergeCell ref="EC31:EK31"/>
    <mergeCell ref="DT12:EB12"/>
    <mergeCell ref="EC12:EK12"/>
    <mergeCell ref="DT14:EB14"/>
    <mergeCell ref="EC14:EK14"/>
    <mergeCell ref="DT16:EB16"/>
    <mergeCell ref="EC16:EK16"/>
    <mergeCell ref="DT19:EB19"/>
    <mergeCell ref="EC19:EK19"/>
    <mergeCell ref="DT20:EB20"/>
    <mergeCell ref="EC20:EK20"/>
    <mergeCell ref="DT21:EB21"/>
    <mergeCell ref="EC21:EK21"/>
    <mergeCell ref="DT22:EB22"/>
  </mergeCells>
  <pageMargins left="0.25" right="0.25" top="0.75" bottom="0.75" header="0.3" footer="0.3"/>
  <pageSetup paperSize="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EK17"/>
  <sheetViews>
    <sheetView view="pageLayout" workbookViewId="0">
      <selection activeCell="AB16" sqref="AB16:DW29"/>
    </sheetView>
  </sheetViews>
  <sheetFormatPr defaultColWidth="1.42578125" defaultRowHeight="15.75" x14ac:dyDescent="0.25"/>
  <cols>
    <col min="1" max="9" width="1.42578125" style="1"/>
    <col min="10" max="10" width="0.7109375" style="1" customWidth="1"/>
    <col min="11" max="11" width="0.7109375" style="1" hidden="1" customWidth="1"/>
    <col min="12" max="15" width="1.42578125" style="1" hidden="1" customWidth="1"/>
    <col min="16" max="16" width="0.85546875" style="1" hidden="1" customWidth="1"/>
    <col min="17" max="18" width="1.42578125" style="1" hidden="1" customWidth="1"/>
    <col min="19" max="19" width="0.42578125" style="1" hidden="1" customWidth="1"/>
    <col min="20" max="20" width="1.42578125" style="1" hidden="1" customWidth="1"/>
    <col min="21" max="21" width="0.5703125" style="1" customWidth="1"/>
    <col min="22" max="22" width="1.42578125" style="1" hidden="1" customWidth="1"/>
    <col min="23" max="23" width="0.7109375" style="1" hidden="1" customWidth="1"/>
    <col min="24" max="25" width="1.42578125" style="1" hidden="1" customWidth="1"/>
    <col min="26" max="26" width="0.140625" style="1" hidden="1" customWidth="1"/>
    <col min="27" max="27" width="1.42578125" style="1" hidden="1" customWidth="1"/>
    <col min="28" max="32" width="1.42578125" style="1"/>
    <col min="33" max="33" width="0.5703125" style="1" customWidth="1"/>
    <col min="34" max="34" width="1" style="1" hidden="1" customWidth="1"/>
    <col min="35" max="36" width="1.42578125" style="1" hidden="1" customWidth="1"/>
    <col min="37" max="42" width="1.42578125" style="1"/>
    <col min="43" max="43" width="0.28515625" style="1" customWidth="1"/>
    <col min="44" max="56" width="1.42578125" style="1"/>
    <col min="57" max="57" width="1.28515625" style="1" customWidth="1"/>
    <col min="58" max="58" width="1.42578125" style="1" hidden="1" customWidth="1"/>
    <col min="59" max="59" width="0.7109375" style="1" hidden="1" customWidth="1"/>
    <col min="60" max="60" width="1.42578125" style="1" hidden="1" customWidth="1"/>
    <col min="61" max="61" width="2.42578125" style="1" customWidth="1"/>
    <col min="62" max="65" width="1.42578125" style="1"/>
    <col min="66" max="66" width="1.28515625" style="1" customWidth="1"/>
    <col min="67" max="67" width="1.28515625" style="1" hidden="1" customWidth="1"/>
    <col min="68" max="68" width="1.42578125" style="1" hidden="1" customWidth="1"/>
    <col min="69" max="75" width="1.42578125" style="1"/>
    <col min="76" max="76" width="0.7109375" style="1" customWidth="1"/>
    <col min="77" max="77" width="0.7109375" style="1" hidden="1" customWidth="1"/>
    <col min="78" max="78" width="0.140625" style="1" hidden="1" customWidth="1"/>
    <col min="79" max="85" width="1.42578125" style="1"/>
    <col min="86" max="86" width="0.42578125" style="1" customWidth="1"/>
    <col min="87" max="87" width="0.28515625" style="1" customWidth="1"/>
    <col min="88" max="88" width="1.42578125" style="1" hidden="1" customWidth="1"/>
    <col min="89" max="94" width="1.42578125" style="1"/>
    <col min="95" max="95" width="0.28515625" style="1" customWidth="1"/>
    <col min="96" max="97" width="1.42578125" style="1" hidden="1" customWidth="1"/>
    <col min="98" max="98" width="1.28515625" style="1" hidden="1" customWidth="1"/>
    <col min="99" max="100" width="1.42578125" style="1" hidden="1" customWidth="1"/>
    <col min="101" max="109" width="1.42578125" style="1"/>
    <col min="110" max="110" width="2.7109375" style="1" customWidth="1"/>
    <col min="111" max="117" width="1.42578125" style="1"/>
    <col min="118" max="118" width="0.85546875" style="1" customWidth="1"/>
    <col min="119" max="120" width="1.42578125" style="1" hidden="1" customWidth="1"/>
    <col min="121" max="126" width="1.42578125" style="1"/>
    <col min="127" max="127" width="1.28515625" style="1" customWidth="1"/>
    <col min="128" max="128" width="1.140625" style="1" hidden="1" customWidth="1"/>
    <col min="129" max="130" width="1.42578125" style="1" hidden="1" customWidth="1"/>
    <col min="131" max="140" width="1.42578125" style="1"/>
    <col min="141" max="141" width="3.5703125" style="1" customWidth="1"/>
    <col min="142" max="16384" width="1.42578125" style="1"/>
  </cols>
  <sheetData>
    <row r="1" spans="1:141" x14ac:dyDescent="0.25">
      <c r="A1" s="140" t="s">
        <v>796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</row>
    <row r="2" spans="1:141" ht="15.75" customHeight="1" x14ac:dyDescent="0.25">
      <c r="A2" s="140" t="s">
        <v>916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</row>
    <row r="3" spans="1:141" s="5" customFormat="1" ht="36" customHeight="1" x14ac:dyDescent="0.2">
      <c r="A3" s="362" t="s">
        <v>32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61"/>
      <c r="BJ3" s="364" t="s">
        <v>6</v>
      </c>
      <c r="BK3" s="364"/>
      <c r="BL3" s="364"/>
      <c r="BM3" s="364"/>
      <c r="BN3" s="364"/>
      <c r="BO3" s="364"/>
      <c r="BP3" s="364"/>
      <c r="BQ3" s="364" t="s">
        <v>41</v>
      </c>
      <c r="BR3" s="364"/>
      <c r="BS3" s="364"/>
      <c r="BT3" s="364"/>
      <c r="BU3" s="364"/>
      <c r="BV3" s="364"/>
      <c r="BW3" s="364"/>
      <c r="BX3" s="364"/>
      <c r="BY3" s="364"/>
      <c r="BZ3" s="364"/>
      <c r="CA3" s="364" t="s">
        <v>43</v>
      </c>
      <c r="CB3" s="364"/>
      <c r="CC3" s="364"/>
      <c r="CD3" s="364"/>
      <c r="CE3" s="364"/>
      <c r="CF3" s="364"/>
      <c r="CG3" s="364"/>
      <c r="CH3" s="364"/>
      <c r="CI3" s="364"/>
      <c r="CJ3" s="364"/>
      <c r="CK3" s="360" t="s">
        <v>915</v>
      </c>
      <c r="CL3" s="392"/>
      <c r="CM3" s="392"/>
      <c r="CN3" s="392"/>
      <c r="CO3" s="392"/>
      <c r="CP3" s="392"/>
      <c r="CQ3" s="392"/>
      <c r="CR3" s="392"/>
      <c r="CS3" s="392"/>
      <c r="CT3" s="392"/>
      <c r="CU3" s="392"/>
      <c r="CV3" s="393"/>
      <c r="CW3" s="364" t="s">
        <v>46</v>
      </c>
      <c r="CX3" s="364"/>
      <c r="CY3" s="364"/>
      <c r="CZ3" s="364"/>
      <c r="DA3" s="364"/>
      <c r="DB3" s="364"/>
      <c r="DC3" s="364"/>
      <c r="DD3" s="364"/>
      <c r="DE3" s="364"/>
      <c r="DF3" s="364"/>
      <c r="DG3" s="360" t="s">
        <v>33</v>
      </c>
      <c r="DH3" s="392"/>
      <c r="DI3" s="392"/>
      <c r="DJ3" s="392"/>
      <c r="DK3" s="392"/>
      <c r="DL3" s="392"/>
      <c r="DM3" s="392"/>
      <c r="DN3" s="392"/>
      <c r="DO3" s="392"/>
      <c r="DP3" s="392"/>
      <c r="DQ3" s="392"/>
      <c r="DR3" s="392"/>
      <c r="DS3" s="392"/>
      <c r="DT3" s="392"/>
      <c r="DU3" s="392"/>
      <c r="DV3" s="392"/>
      <c r="DW3" s="392"/>
      <c r="DX3" s="392"/>
      <c r="DY3" s="392"/>
      <c r="DZ3" s="393"/>
      <c r="EA3" s="364" t="s">
        <v>46</v>
      </c>
      <c r="EB3" s="364"/>
      <c r="EC3" s="364"/>
      <c r="ED3" s="364"/>
      <c r="EE3" s="364"/>
      <c r="EF3" s="364"/>
      <c r="EG3" s="364"/>
      <c r="EH3" s="364"/>
      <c r="EI3" s="364"/>
      <c r="EJ3" s="364"/>
      <c r="EK3" s="364"/>
    </row>
    <row r="4" spans="1:141" s="5" customFormat="1" ht="12.75" x14ac:dyDescent="0.2">
      <c r="A4" s="347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9"/>
      <c r="BJ4" s="390" t="s">
        <v>9</v>
      </c>
      <c r="BK4" s="390"/>
      <c r="BL4" s="390"/>
      <c r="BM4" s="390"/>
      <c r="BN4" s="390"/>
      <c r="BO4" s="390"/>
      <c r="BP4" s="390"/>
      <c r="BQ4" s="390" t="s">
        <v>42</v>
      </c>
      <c r="BR4" s="390"/>
      <c r="BS4" s="390"/>
      <c r="BT4" s="390"/>
      <c r="BU4" s="390"/>
      <c r="BV4" s="390"/>
      <c r="BW4" s="390"/>
      <c r="BX4" s="390"/>
      <c r="BY4" s="390"/>
      <c r="BZ4" s="390"/>
      <c r="CA4" s="390" t="s">
        <v>44</v>
      </c>
      <c r="CB4" s="390"/>
      <c r="CC4" s="390"/>
      <c r="CD4" s="390"/>
      <c r="CE4" s="390"/>
      <c r="CF4" s="390"/>
      <c r="CG4" s="390"/>
      <c r="CH4" s="390"/>
      <c r="CI4" s="390"/>
      <c r="CJ4" s="390"/>
      <c r="CK4" s="390"/>
      <c r="CL4" s="390"/>
      <c r="CM4" s="390"/>
      <c r="CN4" s="390"/>
      <c r="CO4" s="390"/>
      <c r="CP4" s="390"/>
      <c r="CQ4" s="390"/>
      <c r="CR4" s="390"/>
      <c r="CS4" s="390"/>
      <c r="CT4" s="390"/>
      <c r="CU4" s="390"/>
      <c r="CV4" s="390"/>
      <c r="CW4" s="390" t="s">
        <v>47</v>
      </c>
      <c r="CX4" s="390"/>
      <c r="CY4" s="390"/>
      <c r="CZ4" s="390"/>
      <c r="DA4" s="390"/>
      <c r="DB4" s="390"/>
      <c r="DC4" s="390"/>
      <c r="DD4" s="390"/>
      <c r="DE4" s="390"/>
      <c r="DF4" s="390"/>
      <c r="DG4" s="347" t="s">
        <v>34</v>
      </c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9"/>
      <c r="EA4" s="390" t="s">
        <v>47</v>
      </c>
      <c r="EB4" s="390"/>
      <c r="EC4" s="390"/>
      <c r="ED4" s="390"/>
      <c r="EE4" s="390"/>
      <c r="EF4" s="390"/>
      <c r="EG4" s="390"/>
      <c r="EH4" s="390"/>
      <c r="EI4" s="390"/>
      <c r="EJ4" s="390"/>
      <c r="EK4" s="390"/>
    </row>
    <row r="5" spans="1:141" s="5" customFormat="1" ht="12.75" x14ac:dyDescent="0.2">
      <c r="A5" s="364" t="s">
        <v>12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90" t="s">
        <v>1</v>
      </c>
      <c r="AC5" s="390"/>
      <c r="AD5" s="390"/>
      <c r="AE5" s="390"/>
      <c r="AF5" s="390"/>
      <c r="AG5" s="390"/>
      <c r="AH5" s="390"/>
      <c r="AI5" s="390"/>
      <c r="AJ5" s="390"/>
      <c r="AK5" s="390" t="s">
        <v>13</v>
      </c>
      <c r="AL5" s="390"/>
      <c r="AM5" s="390"/>
      <c r="AN5" s="390"/>
      <c r="AO5" s="390"/>
      <c r="AP5" s="390"/>
      <c r="AQ5" s="390"/>
      <c r="AR5" s="390" t="s">
        <v>21</v>
      </c>
      <c r="AS5" s="390"/>
      <c r="AT5" s="390"/>
      <c r="AU5" s="390"/>
      <c r="AV5" s="390"/>
      <c r="AW5" s="390"/>
      <c r="AX5" s="390"/>
      <c r="AY5" s="35" t="s">
        <v>37</v>
      </c>
      <c r="AZ5" s="36"/>
      <c r="BA5" s="36"/>
      <c r="BB5" s="36"/>
      <c r="BC5" s="36"/>
      <c r="BD5" s="36"/>
      <c r="BE5" s="36"/>
      <c r="BF5" s="36"/>
      <c r="BG5" s="36"/>
      <c r="BH5" s="36"/>
      <c r="BI5" s="37"/>
      <c r="BJ5" s="390"/>
      <c r="BK5" s="390"/>
      <c r="BL5" s="390"/>
      <c r="BM5" s="390"/>
      <c r="BN5" s="390"/>
      <c r="BO5" s="390"/>
      <c r="BP5" s="390"/>
      <c r="BQ5" s="390" t="s">
        <v>39</v>
      </c>
      <c r="BR5" s="390"/>
      <c r="BS5" s="390"/>
      <c r="BT5" s="390"/>
      <c r="BU5" s="390"/>
      <c r="BV5" s="390"/>
      <c r="BW5" s="390"/>
      <c r="BX5" s="390"/>
      <c r="BY5" s="390"/>
      <c r="BZ5" s="390"/>
      <c r="CA5" s="390" t="s">
        <v>45</v>
      </c>
      <c r="CB5" s="390"/>
      <c r="CC5" s="390"/>
      <c r="CD5" s="390"/>
      <c r="CE5" s="390"/>
      <c r="CF5" s="390"/>
      <c r="CG5" s="390"/>
      <c r="CH5" s="390"/>
      <c r="CI5" s="390"/>
      <c r="CJ5" s="390"/>
      <c r="CK5" s="390"/>
      <c r="CL5" s="390"/>
      <c r="CM5" s="390"/>
      <c r="CN5" s="390"/>
      <c r="CO5" s="390"/>
      <c r="CP5" s="390"/>
      <c r="CQ5" s="390"/>
      <c r="CR5" s="390"/>
      <c r="CS5" s="390"/>
      <c r="CT5" s="390"/>
      <c r="CU5" s="390"/>
      <c r="CV5" s="390"/>
      <c r="CW5" s="390" t="s">
        <v>48</v>
      </c>
      <c r="CX5" s="390"/>
      <c r="CY5" s="390"/>
      <c r="CZ5" s="390"/>
      <c r="DA5" s="390"/>
      <c r="DB5" s="390"/>
      <c r="DC5" s="390"/>
      <c r="DD5" s="390"/>
      <c r="DE5" s="390"/>
      <c r="DF5" s="390"/>
      <c r="DG5" s="390" t="s">
        <v>51</v>
      </c>
      <c r="DH5" s="390"/>
      <c r="DI5" s="390"/>
      <c r="DJ5" s="390"/>
      <c r="DK5" s="390"/>
      <c r="DL5" s="390"/>
      <c r="DM5" s="390"/>
      <c r="DN5" s="390"/>
      <c r="DO5" s="390"/>
      <c r="DP5" s="390"/>
      <c r="DQ5" s="390" t="s">
        <v>53</v>
      </c>
      <c r="DR5" s="390"/>
      <c r="DS5" s="390"/>
      <c r="DT5" s="390"/>
      <c r="DU5" s="390"/>
      <c r="DV5" s="390"/>
      <c r="DW5" s="390"/>
      <c r="DX5" s="390"/>
      <c r="DY5" s="390"/>
      <c r="DZ5" s="390"/>
      <c r="EA5" s="390" t="s">
        <v>54</v>
      </c>
      <c r="EB5" s="390"/>
      <c r="EC5" s="390"/>
      <c r="ED5" s="390"/>
      <c r="EE5" s="390"/>
      <c r="EF5" s="390"/>
      <c r="EG5" s="390"/>
      <c r="EH5" s="390"/>
      <c r="EI5" s="390"/>
      <c r="EJ5" s="390"/>
      <c r="EK5" s="390"/>
    </row>
    <row r="6" spans="1:141" s="5" customFormat="1" ht="12.75" x14ac:dyDescent="0.2">
      <c r="A6" s="390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 t="s">
        <v>35</v>
      </c>
      <c r="AL6" s="390"/>
      <c r="AM6" s="390"/>
      <c r="AN6" s="390"/>
      <c r="AO6" s="390"/>
      <c r="AP6" s="390"/>
      <c r="AQ6" s="390"/>
      <c r="AR6" s="390" t="s">
        <v>36</v>
      </c>
      <c r="AS6" s="390"/>
      <c r="AT6" s="390"/>
      <c r="AU6" s="390"/>
      <c r="AV6" s="390"/>
      <c r="AW6" s="390"/>
      <c r="AX6" s="390"/>
      <c r="AY6" s="38" t="s">
        <v>38</v>
      </c>
      <c r="AZ6" s="39"/>
      <c r="BA6" s="39"/>
      <c r="BB6" s="39"/>
      <c r="BC6" s="39"/>
      <c r="BD6" s="39"/>
      <c r="BE6" s="39"/>
      <c r="BF6" s="39"/>
      <c r="BG6" s="39"/>
      <c r="BH6" s="39"/>
      <c r="BI6" s="40"/>
      <c r="BJ6" s="390"/>
      <c r="BK6" s="390"/>
      <c r="BL6" s="390"/>
      <c r="BM6" s="390"/>
      <c r="BN6" s="390"/>
      <c r="BO6" s="390"/>
      <c r="BP6" s="390"/>
      <c r="BQ6" s="390" t="s">
        <v>40</v>
      </c>
      <c r="BR6" s="390"/>
      <c r="BS6" s="390"/>
      <c r="BT6" s="390"/>
      <c r="BU6" s="390"/>
      <c r="BV6" s="390"/>
      <c r="BW6" s="390"/>
      <c r="BX6" s="390"/>
      <c r="BY6" s="390"/>
      <c r="BZ6" s="390"/>
      <c r="CA6" s="390"/>
      <c r="CB6" s="390"/>
      <c r="CC6" s="390"/>
      <c r="CD6" s="390"/>
      <c r="CE6" s="390"/>
      <c r="CF6" s="390"/>
      <c r="CG6" s="390"/>
      <c r="CH6" s="390"/>
      <c r="CI6" s="390"/>
      <c r="CJ6" s="390"/>
      <c r="CK6" s="390"/>
      <c r="CL6" s="390"/>
      <c r="CM6" s="390"/>
      <c r="CN6" s="390"/>
      <c r="CO6" s="390"/>
      <c r="CP6" s="390"/>
      <c r="CQ6" s="390"/>
      <c r="CR6" s="390"/>
      <c r="CS6" s="390"/>
      <c r="CT6" s="390"/>
      <c r="CU6" s="390"/>
      <c r="CV6" s="390"/>
      <c r="CW6" s="390" t="s">
        <v>49</v>
      </c>
      <c r="CX6" s="390"/>
      <c r="CY6" s="390"/>
      <c r="CZ6" s="390"/>
      <c r="DA6" s="390"/>
      <c r="DB6" s="390"/>
      <c r="DC6" s="390"/>
      <c r="DD6" s="390"/>
      <c r="DE6" s="390"/>
      <c r="DF6" s="390"/>
      <c r="DG6" s="390" t="s">
        <v>52</v>
      </c>
      <c r="DH6" s="390"/>
      <c r="DI6" s="390"/>
      <c r="DJ6" s="390"/>
      <c r="DK6" s="390"/>
      <c r="DL6" s="390"/>
      <c r="DM6" s="390"/>
      <c r="DN6" s="390"/>
      <c r="DO6" s="390"/>
      <c r="DP6" s="390"/>
      <c r="DQ6" s="390" t="s">
        <v>52</v>
      </c>
      <c r="DR6" s="390"/>
      <c r="DS6" s="390"/>
      <c r="DT6" s="390"/>
      <c r="DU6" s="390"/>
      <c r="DV6" s="390"/>
      <c r="DW6" s="390"/>
      <c r="DX6" s="390"/>
      <c r="DY6" s="390"/>
      <c r="DZ6" s="390"/>
      <c r="EA6" s="390" t="s">
        <v>55</v>
      </c>
      <c r="EB6" s="390"/>
      <c r="EC6" s="390"/>
      <c r="ED6" s="390"/>
      <c r="EE6" s="390"/>
      <c r="EF6" s="390"/>
      <c r="EG6" s="390"/>
      <c r="EH6" s="390"/>
      <c r="EI6" s="390"/>
      <c r="EJ6" s="390"/>
      <c r="EK6" s="390"/>
    </row>
    <row r="7" spans="1:141" s="5" customFormat="1" ht="12.75" x14ac:dyDescent="0.2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  <c r="BR7" s="390"/>
      <c r="BS7" s="390"/>
      <c r="BT7" s="390"/>
      <c r="BU7" s="390"/>
      <c r="BV7" s="390"/>
      <c r="BW7" s="390"/>
      <c r="BX7" s="390"/>
      <c r="BY7" s="390"/>
      <c r="BZ7" s="390"/>
      <c r="CA7" s="390"/>
      <c r="CB7" s="390"/>
      <c r="CC7" s="390"/>
      <c r="CD7" s="390"/>
      <c r="CE7" s="390"/>
      <c r="CF7" s="390"/>
      <c r="CG7" s="390"/>
      <c r="CH7" s="390"/>
      <c r="CI7" s="390"/>
      <c r="CJ7" s="390"/>
      <c r="CK7" s="390"/>
      <c r="CL7" s="390"/>
      <c r="CM7" s="390"/>
      <c r="CN7" s="390"/>
      <c r="CO7" s="390"/>
      <c r="CP7" s="390"/>
      <c r="CQ7" s="390"/>
      <c r="CR7" s="390"/>
      <c r="CS7" s="390"/>
      <c r="CT7" s="390"/>
      <c r="CU7" s="390"/>
      <c r="CV7" s="390"/>
      <c r="CW7" s="390" t="s">
        <v>50</v>
      </c>
      <c r="CX7" s="390"/>
      <c r="CY7" s="390"/>
      <c r="CZ7" s="390"/>
      <c r="DA7" s="390"/>
      <c r="DB7" s="390"/>
      <c r="DC7" s="390"/>
      <c r="DD7" s="390"/>
      <c r="DE7" s="390"/>
      <c r="DF7" s="390"/>
      <c r="DG7" s="390"/>
      <c r="DH7" s="390"/>
      <c r="DI7" s="390"/>
      <c r="DJ7" s="390"/>
      <c r="DK7" s="390"/>
      <c r="DL7" s="390"/>
      <c r="DM7" s="390"/>
      <c r="DN7" s="390"/>
      <c r="DO7" s="390"/>
      <c r="DP7" s="390"/>
      <c r="DQ7" s="390"/>
      <c r="DR7" s="390"/>
      <c r="DS7" s="390"/>
      <c r="DT7" s="390"/>
      <c r="DU7" s="390"/>
      <c r="DV7" s="390"/>
      <c r="DW7" s="390"/>
      <c r="DX7" s="390"/>
      <c r="DY7" s="390"/>
      <c r="DZ7" s="390"/>
      <c r="EA7" s="390" t="s">
        <v>56</v>
      </c>
      <c r="EB7" s="390"/>
      <c r="EC7" s="390"/>
      <c r="ED7" s="390"/>
      <c r="EE7" s="390"/>
      <c r="EF7" s="390"/>
      <c r="EG7" s="390"/>
      <c r="EH7" s="390"/>
      <c r="EI7" s="390"/>
      <c r="EJ7" s="390"/>
      <c r="EK7" s="390"/>
    </row>
    <row r="8" spans="1:141" s="5" customFormat="1" ht="12.75" x14ac:dyDescent="0.2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0"/>
      <c r="BR8" s="390"/>
      <c r="BS8" s="390"/>
      <c r="BT8" s="390"/>
      <c r="BU8" s="390"/>
      <c r="BV8" s="390"/>
      <c r="BW8" s="390"/>
      <c r="BX8" s="390"/>
      <c r="BY8" s="390"/>
      <c r="BZ8" s="390"/>
      <c r="CA8" s="390"/>
      <c r="CB8" s="390"/>
      <c r="CC8" s="390"/>
      <c r="CD8" s="390"/>
      <c r="CE8" s="390"/>
      <c r="CF8" s="390"/>
      <c r="CG8" s="390"/>
      <c r="CH8" s="390"/>
      <c r="CI8" s="390"/>
      <c r="CJ8" s="390"/>
      <c r="CK8" s="390"/>
      <c r="CL8" s="390"/>
      <c r="CM8" s="390"/>
      <c r="CN8" s="390"/>
      <c r="CO8" s="390"/>
      <c r="CP8" s="390"/>
      <c r="CQ8" s="390"/>
      <c r="CR8" s="390"/>
      <c r="CS8" s="390"/>
      <c r="CT8" s="390"/>
      <c r="CU8" s="390"/>
      <c r="CV8" s="390"/>
      <c r="CW8" s="390" t="s">
        <v>917</v>
      </c>
      <c r="CX8" s="390"/>
      <c r="CY8" s="390"/>
      <c r="CZ8" s="390"/>
      <c r="DA8" s="390"/>
      <c r="DB8" s="390"/>
      <c r="DC8" s="390"/>
      <c r="DD8" s="390"/>
      <c r="DE8" s="390"/>
      <c r="DF8" s="390"/>
      <c r="DG8" s="390"/>
      <c r="DH8" s="390"/>
      <c r="DI8" s="390"/>
      <c r="DJ8" s="390"/>
      <c r="DK8" s="390"/>
      <c r="DL8" s="390"/>
      <c r="DM8" s="390"/>
      <c r="DN8" s="390"/>
      <c r="DO8" s="390"/>
      <c r="DP8" s="390"/>
      <c r="DQ8" s="390"/>
      <c r="DR8" s="390"/>
      <c r="DS8" s="390"/>
      <c r="DT8" s="390"/>
      <c r="DU8" s="390"/>
      <c r="DV8" s="390"/>
      <c r="DW8" s="390"/>
      <c r="DX8" s="390"/>
      <c r="DY8" s="390"/>
      <c r="DZ8" s="390"/>
      <c r="EA8" s="390" t="s">
        <v>57</v>
      </c>
      <c r="EB8" s="390"/>
      <c r="EC8" s="390"/>
      <c r="ED8" s="390"/>
      <c r="EE8" s="390"/>
      <c r="EF8" s="390"/>
      <c r="EG8" s="390"/>
      <c r="EH8" s="390"/>
      <c r="EI8" s="390"/>
      <c r="EJ8" s="390"/>
      <c r="EK8" s="390"/>
    </row>
    <row r="9" spans="1:141" s="5" customFormat="1" ht="12.75" x14ac:dyDescent="0.2">
      <c r="A9" s="394"/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394"/>
      <c r="BT9" s="394"/>
      <c r="BU9" s="394"/>
      <c r="BV9" s="394"/>
      <c r="BW9" s="394"/>
      <c r="BX9" s="394"/>
      <c r="BY9" s="394"/>
      <c r="BZ9" s="394"/>
      <c r="CA9" s="394"/>
      <c r="CB9" s="394"/>
      <c r="CC9" s="394"/>
      <c r="CD9" s="394"/>
      <c r="CE9" s="394"/>
      <c r="CF9" s="394"/>
      <c r="CG9" s="394"/>
      <c r="CH9" s="394"/>
      <c r="CI9" s="394"/>
      <c r="CJ9" s="394"/>
      <c r="CK9" s="394"/>
      <c r="CL9" s="394"/>
      <c r="CM9" s="394"/>
      <c r="CN9" s="394"/>
      <c r="CO9" s="394"/>
      <c r="CP9" s="394"/>
      <c r="CQ9" s="394"/>
      <c r="CR9" s="394"/>
      <c r="CS9" s="394"/>
      <c r="CT9" s="394"/>
      <c r="CU9" s="394"/>
      <c r="CV9" s="394"/>
      <c r="CW9" s="394" t="s">
        <v>918</v>
      </c>
      <c r="CX9" s="394"/>
      <c r="CY9" s="394"/>
      <c r="CZ9" s="394"/>
      <c r="DA9" s="394"/>
      <c r="DB9" s="394"/>
      <c r="DC9" s="394"/>
      <c r="DD9" s="394"/>
      <c r="DE9" s="394"/>
      <c r="DF9" s="394"/>
      <c r="DG9" s="394"/>
      <c r="DH9" s="394"/>
      <c r="DI9" s="394"/>
      <c r="DJ9" s="394"/>
      <c r="DK9" s="394"/>
      <c r="DL9" s="394"/>
      <c r="DM9" s="394"/>
      <c r="DN9" s="394"/>
      <c r="DO9" s="394"/>
      <c r="DP9" s="394"/>
      <c r="DQ9" s="394"/>
      <c r="DR9" s="394"/>
      <c r="DS9" s="394"/>
      <c r="DT9" s="394"/>
      <c r="DU9" s="394"/>
      <c r="DV9" s="394"/>
      <c r="DW9" s="394"/>
      <c r="DX9" s="394"/>
      <c r="DY9" s="394"/>
      <c r="DZ9" s="394"/>
      <c r="EA9" s="394" t="s">
        <v>58</v>
      </c>
      <c r="EB9" s="394"/>
      <c r="EC9" s="394"/>
      <c r="ED9" s="394"/>
      <c r="EE9" s="394"/>
      <c r="EF9" s="394"/>
      <c r="EG9" s="394"/>
      <c r="EH9" s="394"/>
      <c r="EI9" s="394"/>
      <c r="EJ9" s="394"/>
      <c r="EK9" s="394"/>
    </row>
    <row r="10" spans="1:141" s="5" customFormat="1" ht="12.75" customHeight="1" thickBot="1" x14ac:dyDescent="0.25">
      <c r="A10" s="343">
        <v>1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94">
        <v>2</v>
      </c>
      <c r="AC10" s="394"/>
      <c r="AD10" s="394"/>
      <c r="AE10" s="394"/>
      <c r="AF10" s="394"/>
      <c r="AG10" s="394"/>
      <c r="AH10" s="394"/>
      <c r="AI10" s="394"/>
      <c r="AJ10" s="394"/>
      <c r="AK10" s="394">
        <v>3</v>
      </c>
      <c r="AL10" s="394"/>
      <c r="AM10" s="394"/>
      <c r="AN10" s="394"/>
      <c r="AO10" s="394"/>
      <c r="AP10" s="394"/>
      <c r="AQ10" s="394"/>
      <c r="AR10" s="394">
        <v>4</v>
      </c>
      <c r="AS10" s="394"/>
      <c r="AT10" s="394"/>
      <c r="AU10" s="394"/>
      <c r="AV10" s="394"/>
      <c r="AW10" s="394"/>
      <c r="AX10" s="394"/>
      <c r="AY10" s="394">
        <v>5</v>
      </c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0">
        <v>6</v>
      </c>
      <c r="BK10" s="390"/>
      <c r="BL10" s="390"/>
      <c r="BM10" s="390"/>
      <c r="BN10" s="390"/>
      <c r="BO10" s="390"/>
      <c r="BP10" s="390"/>
      <c r="BQ10" s="390">
        <v>7</v>
      </c>
      <c r="BR10" s="390"/>
      <c r="BS10" s="390"/>
      <c r="BT10" s="390"/>
      <c r="BU10" s="390"/>
      <c r="BV10" s="390"/>
      <c r="BW10" s="390"/>
      <c r="BX10" s="390"/>
      <c r="BY10" s="390"/>
      <c r="BZ10" s="390"/>
      <c r="CA10" s="390">
        <v>8</v>
      </c>
      <c r="CB10" s="390"/>
      <c r="CC10" s="390"/>
      <c r="CD10" s="390"/>
      <c r="CE10" s="390"/>
      <c r="CF10" s="390"/>
      <c r="CG10" s="390"/>
      <c r="CH10" s="390"/>
      <c r="CI10" s="390"/>
      <c r="CJ10" s="390"/>
      <c r="CK10" s="390">
        <v>9</v>
      </c>
      <c r="CL10" s="390"/>
      <c r="CM10" s="390"/>
      <c r="CN10" s="390"/>
      <c r="CO10" s="390"/>
      <c r="CP10" s="390"/>
      <c r="CQ10" s="390"/>
      <c r="CR10" s="390"/>
      <c r="CS10" s="390"/>
      <c r="CT10" s="390"/>
      <c r="CU10" s="390"/>
      <c r="CV10" s="390"/>
      <c r="CW10" s="390">
        <v>10</v>
      </c>
      <c r="CX10" s="390"/>
      <c r="CY10" s="390"/>
      <c r="CZ10" s="390"/>
      <c r="DA10" s="390"/>
      <c r="DB10" s="390"/>
      <c r="DC10" s="390"/>
      <c r="DD10" s="390"/>
      <c r="DE10" s="390"/>
      <c r="DF10" s="390"/>
      <c r="DG10" s="390">
        <v>11</v>
      </c>
      <c r="DH10" s="390"/>
      <c r="DI10" s="390"/>
      <c r="DJ10" s="390"/>
      <c r="DK10" s="390"/>
      <c r="DL10" s="390"/>
      <c r="DM10" s="390"/>
      <c r="DN10" s="390"/>
      <c r="DO10" s="390"/>
      <c r="DP10" s="390"/>
      <c r="DQ10" s="390">
        <v>12</v>
      </c>
      <c r="DR10" s="390"/>
      <c r="DS10" s="390"/>
      <c r="DT10" s="390"/>
      <c r="DU10" s="390"/>
      <c r="DV10" s="390"/>
      <c r="DW10" s="390"/>
      <c r="DX10" s="390"/>
      <c r="DY10" s="390"/>
      <c r="DZ10" s="390"/>
      <c r="EA10" s="343">
        <v>13</v>
      </c>
      <c r="EB10" s="343"/>
      <c r="EC10" s="343"/>
      <c r="ED10" s="343"/>
      <c r="EE10" s="343"/>
      <c r="EF10" s="343"/>
      <c r="EG10" s="343"/>
      <c r="EH10" s="343"/>
      <c r="EI10" s="343"/>
      <c r="EJ10" s="343"/>
      <c r="EK10" s="343"/>
    </row>
    <row r="11" spans="1:141" s="5" customFormat="1" ht="12.75" x14ac:dyDescent="0.2">
      <c r="A11" s="327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328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86"/>
      <c r="BJ11" s="366" t="s">
        <v>25</v>
      </c>
      <c r="BK11" s="367"/>
      <c r="BL11" s="367"/>
      <c r="BM11" s="367"/>
      <c r="BN11" s="367"/>
      <c r="BO11" s="367"/>
      <c r="BP11" s="367"/>
      <c r="BQ11" s="370"/>
      <c r="BR11" s="370"/>
      <c r="BS11" s="370"/>
      <c r="BT11" s="370"/>
      <c r="BU11" s="370"/>
      <c r="BV11" s="370"/>
      <c r="BW11" s="370"/>
      <c r="BX11" s="370"/>
      <c r="BY11" s="370"/>
      <c r="BZ11" s="370"/>
      <c r="CA11" s="370"/>
      <c r="CB11" s="370"/>
      <c r="CC11" s="370"/>
      <c r="CD11" s="370"/>
      <c r="CE11" s="370"/>
      <c r="CF11" s="370"/>
      <c r="CG11" s="370"/>
      <c r="CH11" s="370"/>
      <c r="CI11" s="370"/>
      <c r="CJ11" s="370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70"/>
      <c r="CX11" s="370"/>
      <c r="CY11" s="370"/>
      <c r="CZ11" s="370"/>
      <c r="DA11" s="370"/>
      <c r="DB11" s="370"/>
      <c r="DC11" s="370"/>
      <c r="DD11" s="370"/>
      <c r="DE11" s="370"/>
      <c r="DF11" s="370"/>
      <c r="DG11" s="370"/>
      <c r="DH11" s="370"/>
      <c r="DI11" s="370"/>
      <c r="DJ11" s="370"/>
      <c r="DK11" s="370"/>
      <c r="DL11" s="370"/>
      <c r="DM11" s="370"/>
      <c r="DN11" s="370"/>
      <c r="DO11" s="370"/>
      <c r="DP11" s="370"/>
      <c r="DQ11" s="370"/>
      <c r="DR11" s="370"/>
      <c r="DS11" s="370"/>
      <c r="DT11" s="370"/>
      <c r="DU11" s="370"/>
      <c r="DV11" s="370"/>
      <c r="DW11" s="370"/>
      <c r="DX11" s="370"/>
      <c r="DY11" s="370"/>
      <c r="DZ11" s="370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91"/>
    </row>
    <row r="12" spans="1:141" s="5" customFormat="1" ht="12.75" x14ac:dyDescent="0.2">
      <c r="A12" s="327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7"/>
      <c r="AZ12" s="327"/>
      <c r="BA12" s="327"/>
      <c r="BB12" s="327"/>
      <c r="BC12" s="327"/>
      <c r="BD12" s="327"/>
      <c r="BE12" s="327"/>
      <c r="BF12" s="327"/>
      <c r="BG12" s="327"/>
      <c r="BH12" s="327"/>
      <c r="BI12" s="386"/>
      <c r="BJ12" s="337" t="s">
        <v>26</v>
      </c>
      <c r="BK12" s="338"/>
      <c r="BL12" s="338"/>
      <c r="BM12" s="338"/>
      <c r="BN12" s="338"/>
      <c r="BO12" s="338"/>
      <c r="BP12" s="338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7"/>
      <c r="CL12" s="327"/>
      <c r="CM12" s="327"/>
      <c r="CN12" s="327"/>
      <c r="CO12" s="327"/>
      <c r="CP12" s="327"/>
      <c r="CQ12" s="327"/>
      <c r="CR12" s="327"/>
      <c r="CS12" s="327"/>
      <c r="CT12" s="327"/>
      <c r="CU12" s="327"/>
      <c r="CV12" s="327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65"/>
    </row>
    <row r="13" spans="1:141" s="5" customFormat="1" ht="12.75" x14ac:dyDescent="0.2">
      <c r="A13" s="327"/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86"/>
      <c r="BJ13" s="387"/>
      <c r="BK13" s="388"/>
      <c r="BL13" s="388"/>
      <c r="BM13" s="388"/>
      <c r="BN13" s="388"/>
      <c r="BO13" s="388"/>
      <c r="BP13" s="389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65"/>
    </row>
    <row r="14" spans="1:141" s="5" customFormat="1" ht="13.5" thickBot="1" x14ac:dyDescent="0.25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7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30" t="s">
        <v>23</v>
      </c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1" t="s">
        <v>27</v>
      </c>
      <c r="BK14" s="332"/>
      <c r="BL14" s="332"/>
      <c r="BM14" s="332"/>
      <c r="BN14" s="332"/>
      <c r="BO14" s="332"/>
      <c r="BP14" s="332"/>
      <c r="BQ14" s="322"/>
      <c r="BR14" s="322"/>
      <c r="BS14" s="322"/>
      <c r="BT14" s="322"/>
      <c r="BU14" s="322"/>
      <c r="BV14" s="322"/>
      <c r="BW14" s="322"/>
      <c r="BX14" s="322"/>
      <c r="BY14" s="322"/>
      <c r="BZ14" s="322"/>
      <c r="CA14" s="333" t="s">
        <v>24</v>
      </c>
      <c r="CB14" s="333"/>
      <c r="CC14" s="333"/>
      <c r="CD14" s="333"/>
      <c r="CE14" s="333"/>
      <c r="CF14" s="333"/>
      <c r="CG14" s="333"/>
      <c r="CH14" s="333"/>
      <c r="CI14" s="333"/>
      <c r="CJ14" s="333"/>
      <c r="CK14" s="333" t="s">
        <v>24</v>
      </c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22"/>
      <c r="CX14" s="322"/>
      <c r="CY14" s="322"/>
      <c r="CZ14" s="322"/>
      <c r="DA14" s="322"/>
      <c r="DB14" s="322"/>
      <c r="DC14" s="322"/>
      <c r="DD14" s="322"/>
      <c r="DE14" s="322"/>
      <c r="DF14" s="322"/>
      <c r="DG14" s="322"/>
      <c r="DH14" s="322"/>
      <c r="DI14" s="322"/>
      <c r="DJ14" s="322"/>
      <c r="DK14" s="322"/>
      <c r="DL14" s="322"/>
      <c r="DM14" s="322"/>
      <c r="DN14" s="322"/>
      <c r="DO14" s="322"/>
      <c r="DP14" s="322"/>
      <c r="DQ14" s="322"/>
      <c r="DR14" s="322"/>
      <c r="DS14" s="322"/>
      <c r="DT14" s="322"/>
      <c r="DU14" s="322"/>
      <c r="DV14" s="322"/>
      <c r="DW14" s="322"/>
      <c r="DX14" s="322"/>
      <c r="DY14" s="322"/>
      <c r="DZ14" s="322"/>
      <c r="EA14" s="322"/>
      <c r="EB14" s="322"/>
      <c r="EC14" s="322"/>
      <c r="ED14" s="322"/>
      <c r="EE14" s="322"/>
      <c r="EF14" s="322"/>
      <c r="EG14" s="322"/>
      <c r="EH14" s="322"/>
      <c r="EI14" s="322"/>
      <c r="EJ14" s="322"/>
      <c r="EK14" s="363"/>
    </row>
    <row r="16" spans="1:141" s="109" customFormat="1" ht="14.25" customHeight="1" x14ac:dyDescent="0.2">
      <c r="A16" s="114" t="s">
        <v>1193</v>
      </c>
    </row>
    <row r="17" spans="1:1" s="111" customFormat="1" ht="14.25" customHeight="1" x14ac:dyDescent="0.2">
      <c r="A17" s="115" t="s">
        <v>1194</v>
      </c>
    </row>
  </sheetData>
  <mergeCells count="146">
    <mergeCell ref="A10:AA10"/>
    <mergeCell ref="AB10:AJ10"/>
    <mergeCell ref="AK10:AQ10"/>
    <mergeCell ref="AR10:AX10"/>
    <mergeCell ref="AY10:BI10"/>
    <mergeCell ref="BJ10:BP10"/>
    <mergeCell ref="A9:AA9"/>
    <mergeCell ref="A7:AA7"/>
    <mergeCell ref="AB7:AJ7"/>
    <mergeCell ref="AK7:AQ7"/>
    <mergeCell ref="AB9:AJ9"/>
    <mergeCell ref="AK9:AQ9"/>
    <mergeCell ref="AR9:AX9"/>
    <mergeCell ref="AY9:BI9"/>
    <mergeCell ref="BJ9:BP9"/>
    <mergeCell ref="AK5:AQ5"/>
    <mergeCell ref="AR5:AX5"/>
    <mergeCell ref="BJ5:BP5"/>
    <mergeCell ref="DQ7:DZ7"/>
    <mergeCell ref="CW6:DF6"/>
    <mergeCell ref="DG5:DP5"/>
    <mergeCell ref="DQ5:DZ5"/>
    <mergeCell ref="DG6:DP6"/>
    <mergeCell ref="DQ6:DZ6"/>
    <mergeCell ref="CW14:DF14"/>
    <mergeCell ref="DG14:DP14"/>
    <mergeCell ref="DQ14:DZ14"/>
    <mergeCell ref="EA14:EK14"/>
    <mergeCell ref="AK13:AQ13"/>
    <mergeCell ref="AR13:AX13"/>
    <mergeCell ref="A4:BI4"/>
    <mergeCell ref="A8:AA8"/>
    <mergeCell ref="AB8:AJ8"/>
    <mergeCell ref="AK8:AQ8"/>
    <mergeCell ref="AR8:AX8"/>
    <mergeCell ref="AY8:BI8"/>
    <mergeCell ref="BJ8:BP8"/>
    <mergeCell ref="BQ8:BZ8"/>
    <mergeCell ref="BQ7:BZ7"/>
    <mergeCell ref="AR7:AX7"/>
    <mergeCell ref="AY7:BI7"/>
    <mergeCell ref="BJ7:BP7"/>
    <mergeCell ref="A6:AA6"/>
    <mergeCell ref="AB6:AJ6"/>
    <mergeCell ref="AK6:AQ6"/>
    <mergeCell ref="AR6:AX6"/>
    <mergeCell ref="BJ6:BP6"/>
    <mergeCell ref="BQ9:BZ9"/>
    <mergeCell ref="AR11:AX11"/>
    <mergeCell ref="AY11:BI11"/>
    <mergeCell ref="BJ11:BP11"/>
    <mergeCell ref="A11:AA11"/>
    <mergeCell ref="AB11:AJ11"/>
    <mergeCell ref="AK11:AQ11"/>
    <mergeCell ref="EA13:EK13"/>
    <mergeCell ref="A14:AA14"/>
    <mergeCell ref="AB14:AJ14"/>
    <mergeCell ref="AK14:AQ14"/>
    <mergeCell ref="AR14:AX14"/>
    <mergeCell ref="AY14:BI14"/>
    <mergeCell ref="BJ14:BP14"/>
    <mergeCell ref="BQ14:BZ14"/>
    <mergeCell ref="CA14:CJ14"/>
    <mergeCell ref="CK14:CV14"/>
    <mergeCell ref="BQ13:BZ13"/>
    <mergeCell ref="CA13:CJ13"/>
    <mergeCell ref="CK13:CV13"/>
    <mergeCell ref="CW13:DF13"/>
    <mergeCell ref="DG13:DP13"/>
    <mergeCell ref="DQ13:DZ13"/>
    <mergeCell ref="A13:AA13"/>
    <mergeCell ref="AB13:AJ13"/>
    <mergeCell ref="A12:AA12"/>
    <mergeCell ref="AB12:AJ12"/>
    <mergeCell ref="AK12:AQ12"/>
    <mergeCell ref="AR12:AX12"/>
    <mergeCell ref="AY12:BI12"/>
    <mergeCell ref="BJ12:BP12"/>
    <mergeCell ref="BQ12:BZ12"/>
    <mergeCell ref="CA12:CJ12"/>
    <mergeCell ref="CK12:CV12"/>
    <mergeCell ref="EA6:EK6"/>
    <mergeCell ref="BQ6:BZ6"/>
    <mergeCell ref="CA6:CJ6"/>
    <mergeCell ref="CK6:CV6"/>
    <mergeCell ref="BQ10:BZ10"/>
    <mergeCell ref="CA10:CJ10"/>
    <mergeCell ref="CK10:CV10"/>
    <mergeCell ref="CA8:CJ8"/>
    <mergeCell ref="CK8:CV8"/>
    <mergeCell ref="CW8:DF8"/>
    <mergeCell ref="DG8:DP8"/>
    <mergeCell ref="DQ8:DZ8"/>
    <mergeCell ref="EA8:EK8"/>
    <mergeCell ref="EA7:EK7"/>
    <mergeCell ref="CA9:CJ9"/>
    <mergeCell ref="CK9:CV9"/>
    <mergeCell ref="CW9:DF9"/>
    <mergeCell ref="DG9:DP9"/>
    <mergeCell ref="DQ9:DZ9"/>
    <mergeCell ref="EA9:EK9"/>
    <mergeCell ref="CA7:CJ7"/>
    <mergeCell ref="CK7:CV7"/>
    <mergeCell ref="CW7:DF7"/>
    <mergeCell ref="DG7:DP7"/>
    <mergeCell ref="EA5:EK5"/>
    <mergeCell ref="BQ5:BZ5"/>
    <mergeCell ref="CA5:CJ5"/>
    <mergeCell ref="CK5:CV5"/>
    <mergeCell ref="CW5:DF5"/>
    <mergeCell ref="DG4:DZ4"/>
    <mergeCell ref="A3:BI3"/>
    <mergeCell ref="A1:EK1"/>
    <mergeCell ref="A2:EK2"/>
    <mergeCell ref="CW4:DF4"/>
    <mergeCell ref="EA4:EK4"/>
    <mergeCell ref="EA3:EK3"/>
    <mergeCell ref="BJ4:BP4"/>
    <mergeCell ref="BQ4:BZ4"/>
    <mergeCell ref="CA4:CJ4"/>
    <mergeCell ref="CK4:CV4"/>
    <mergeCell ref="BJ3:BP3"/>
    <mergeCell ref="BQ3:BZ3"/>
    <mergeCell ref="CA3:CJ3"/>
    <mergeCell ref="CK3:CV3"/>
    <mergeCell ref="CW3:DF3"/>
    <mergeCell ref="DG3:DZ3"/>
    <mergeCell ref="A5:AA5"/>
    <mergeCell ref="AB5:AJ5"/>
    <mergeCell ref="AY13:BI13"/>
    <mergeCell ref="BJ13:BP13"/>
    <mergeCell ref="CW12:DF12"/>
    <mergeCell ref="DG12:DP12"/>
    <mergeCell ref="DQ12:DZ12"/>
    <mergeCell ref="EA12:EK12"/>
    <mergeCell ref="CW10:DF10"/>
    <mergeCell ref="DG10:DP10"/>
    <mergeCell ref="DQ10:DZ10"/>
    <mergeCell ref="EA10:EK10"/>
    <mergeCell ref="EA11:EK11"/>
    <mergeCell ref="BQ11:BZ11"/>
    <mergeCell ref="CA11:CJ11"/>
    <mergeCell ref="CK11:CV11"/>
    <mergeCell ref="CW11:DF11"/>
    <mergeCell ref="DG11:DP11"/>
    <mergeCell ref="DQ11:DZ11"/>
  </mergeCells>
  <pageMargins left="0.31" right="0.16" top="0.75" bottom="0.75" header="0.3" footer="0.3"/>
  <pageSetup paperSize="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K31"/>
  <sheetViews>
    <sheetView workbookViewId="0">
      <selection activeCell="A16" sqref="A16:EB29"/>
    </sheetView>
  </sheetViews>
  <sheetFormatPr defaultColWidth="0.85546875" defaultRowHeight="12.75" x14ac:dyDescent="0.2"/>
  <cols>
    <col min="1" max="1" width="0.85546875" style="69" customWidth="1"/>
    <col min="2" max="5" width="0.85546875" style="69"/>
    <col min="6" max="28" width="0.85546875" style="69" customWidth="1"/>
    <col min="29" max="45" width="0.85546875" style="69"/>
    <col min="46" max="46" width="0.85546875" style="69" customWidth="1"/>
    <col min="47" max="59" width="0.85546875" style="69"/>
    <col min="60" max="60" width="4" style="69" customWidth="1"/>
    <col min="61" max="75" width="0.85546875" style="69"/>
    <col min="76" max="76" width="3.28515625" style="69" customWidth="1"/>
    <col min="77" max="83" width="0.85546875" style="69"/>
    <col min="84" max="84" width="3.85546875" style="69" customWidth="1"/>
    <col min="85" max="90" width="0.85546875" style="69"/>
    <col min="91" max="91" width="3.42578125" style="69" customWidth="1"/>
    <col min="92" max="131" width="0.85546875" style="69"/>
    <col min="132" max="132" width="4.140625" style="69" customWidth="1"/>
    <col min="133" max="138" width="0.85546875" style="69"/>
    <col min="139" max="139" width="3.28515625" style="69" customWidth="1"/>
    <col min="140" max="256" width="0.85546875" style="69"/>
    <col min="257" max="257" width="0.85546875" style="69" customWidth="1"/>
    <col min="258" max="261" width="0.85546875" style="69"/>
    <col min="262" max="284" width="0.85546875" style="69" customWidth="1"/>
    <col min="285" max="301" width="0.85546875" style="69"/>
    <col min="302" max="302" width="0.85546875" style="69" customWidth="1"/>
    <col min="303" max="512" width="0.85546875" style="69"/>
    <col min="513" max="513" width="0.85546875" style="69" customWidth="1"/>
    <col min="514" max="517" width="0.85546875" style="69"/>
    <col min="518" max="540" width="0.85546875" style="69" customWidth="1"/>
    <col min="541" max="557" width="0.85546875" style="69"/>
    <col min="558" max="558" width="0.85546875" style="69" customWidth="1"/>
    <col min="559" max="768" width="0.85546875" style="69"/>
    <col min="769" max="769" width="0.85546875" style="69" customWidth="1"/>
    <col min="770" max="773" width="0.85546875" style="69"/>
    <col min="774" max="796" width="0.85546875" style="69" customWidth="1"/>
    <col min="797" max="813" width="0.85546875" style="69"/>
    <col min="814" max="814" width="0.85546875" style="69" customWidth="1"/>
    <col min="815" max="1024" width="0.85546875" style="69"/>
    <col min="1025" max="1025" width="0.85546875" style="69" customWidth="1"/>
    <col min="1026" max="1029" width="0.85546875" style="69"/>
    <col min="1030" max="1052" width="0.85546875" style="69" customWidth="1"/>
    <col min="1053" max="1069" width="0.85546875" style="69"/>
    <col min="1070" max="1070" width="0.85546875" style="69" customWidth="1"/>
    <col min="1071" max="1280" width="0.85546875" style="69"/>
    <col min="1281" max="1281" width="0.85546875" style="69" customWidth="1"/>
    <col min="1282" max="1285" width="0.85546875" style="69"/>
    <col min="1286" max="1308" width="0.85546875" style="69" customWidth="1"/>
    <col min="1309" max="1325" width="0.85546875" style="69"/>
    <col min="1326" max="1326" width="0.85546875" style="69" customWidth="1"/>
    <col min="1327" max="1536" width="0.85546875" style="69"/>
    <col min="1537" max="1537" width="0.85546875" style="69" customWidth="1"/>
    <col min="1538" max="1541" width="0.85546875" style="69"/>
    <col min="1542" max="1564" width="0.85546875" style="69" customWidth="1"/>
    <col min="1565" max="1581" width="0.85546875" style="69"/>
    <col min="1582" max="1582" width="0.85546875" style="69" customWidth="1"/>
    <col min="1583" max="1792" width="0.85546875" style="69"/>
    <col min="1793" max="1793" width="0.85546875" style="69" customWidth="1"/>
    <col min="1794" max="1797" width="0.85546875" style="69"/>
    <col min="1798" max="1820" width="0.85546875" style="69" customWidth="1"/>
    <col min="1821" max="1837" width="0.85546875" style="69"/>
    <col min="1838" max="1838" width="0.85546875" style="69" customWidth="1"/>
    <col min="1839" max="2048" width="0.85546875" style="69"/>
    <col min="2049" max="2049" width="0.85546875" style="69" customWidth="1"/>
    <col min="2050" max="2053" width="0.85546875" style="69"/>
    <col min="2054" max="2076" width="0.85546875" style="69" customWidth="1"/>
    <col min="2077" max="2093" width="0.85546875" style="69"/>
    <col min="2094" max="2094" width="0.85546875" style="69" customWidth="1"/>
    <col min="2095" max="2304" width="0.85546875" style="69"/>
    <col min="2305" max="2305" width="0.85546875" style="69" customWidth="1"/>
    <col min="2306" max="2309" width="0.85546875" style="69"/>
    <col min="2310" max="2332" width="0.85546875" style="69" customWidth="1"/>
    <col min="2333" max="2349" width="0.85546875" style="69"/>
    <col min="2350" max="2350" width="0.85546875" style="69" customWidth="1"/>
    <col min="2351" max="2560" width="0.85546875" style="69"/>
    <col min="2561" max="2561" width="0.85546875" style="69" customWidth="1"/>
    <col min="2562" max="2565" width="0.85546875" style="69"/>
    <col min="2566" max="2588" width="0.85546875" style="69" customWidth="1"/>
    <col min="2589" max="2605" width="0.85546875" style="69"/>
    <col min="2606" max="2606" width="0.85546875" style="69" customWidth="1"/>
    <col min="2607" max="2816" width="0.85546875" style="69"/>
    <col min="2817" max="2817" width="0.85546875" style="69" customWidth="1"/>
    <col min="2818" max="2821" width="0.85546875" style="69"/>
    <col min="2822" max="2844" width="0.85546875" style="69" customWidth="1"/>
    <col min="2845" max="2861" width="0.85546875" style="69"/>
    <col min="2862" max="2862" width="0.85546875" style="69" customWidth="1"/>
    <col min="2863" max="3072" width="0.85546875" style="69"/>
    <col min="3073" max="3073" width="0.85546875" style="69" customWidth="1"/>
    <col min="3074" max="3077" width="0.85546875" style="69"/>
    <col min="3078" max="3100" width="0.85546875" style="69" customWidth="1"/>
    <col min="3101" max="3117" width="0.85546875" style="69"/>
    <col min="3118" max="3118" width="0.85546875" style="69" customWidth="1"/>
    <col min="3119" max="3328" width="0.85546875" style="69"/>
    <col min="3329" max="3329" width="0.85546875" style="69" customWidth="1"/>
    <col min="3330" max="3333" width="0.85546875" style="69"/>
    <col min="3334" max="3356" width="0.85546875" style="69" customWidth="1"/>
    <col min="3357" max="3373" width="0.85546875" style="69"/>
    <col min="3374" max="3374" width="0.85546875" style="69" customWidth="1"/>
    <col min="3375" max="3584" width="0.85546875" style="69"/>
    <col min="3585" max="3585" width="0.85546875" style="69" customWidth="1"/>
    <col min="3586" max="3589" width="0.85546875" style="69"/>
    <col min="3590" max="3612" width="0.85546875" style="69" customWidth="1"/>
    <col min="3613" max="3629" width="0.85546875" style="69"/>
    <col min="3630" max="3630" width="0.85546875" style="69" customWidth="1"/>
    <col min="3631" max="3840" width="0.85546875" style="69"/>
    <col min="3841" max="3841" width="0.85546875" style="69" customWidth="1"/>
    <col min="3842" max="3845" width="0.85546875" style="69"/>
    <col min="3846" max="3868" width="0.85546875" style="69" customWidth="1"/>
    <col min="3869" max="3885" width="0.85546875" style="69"/>
    <col min="3886" max="3886" width="0.85546875" style="69" customWidth="1"/>
    <col min="3887" max="4096" width="0.85546875" style="69"/>
    <col min="4097" max="4097" width="0.85546875" style="69" customWidth="1"/>
    <col min="4098" max="4101" width="0.85546875" style="69"/>
    <col min="4102" max="4124" width="0.85546875" style="69" customWidth="1"/>
    <col min="4125" max="4141" width="0.85546875" style="69"/>
    <col min="4142" max="4142" width="0.85546875" style="69" customWidth="1"/>
    <col min="4143" max="4352" width="0.85546875" style="69"/>
    <col min="4353" max="4353" width="0.85546875" style="69" customWidth="1"/>
    <col min="4354" max="4357" width="0.85546875" style="69"/>
    <col min="4358" max="4380" width="0.85546875" style="69" customWidth="1"/>
    <col min="4381" max="4397" width="0.85546875" style="69"/>
    <col min="4398" max="4398" width="0.85546875" style="69" customWidth="1"/>
    <col min="4399" max="4608" width="0.85546875" style="69"/>
    <col min="4609" max="4609" width="0.85546875" style="69" customWidth="1"/>
    <col min="4610" max="4613" width="0.85546875" style="69"/>
    <col min="4614" max="4636" width="0.85546875" style="69" customWidth="1"/>
    <col min="4637" max="4653" width="0.85546875" style="69"/>
    <col min="4654" max="4654" width="0.85546875" style="69" customWidth="1"/>
    <col min="4655" max="4864" width="0.85546875" style="69"/>
    <col min="4865" max="4865" width="0.85546875" style="69" customWidth="1"/>
    <col min="4866" max="4869" width="0.85546875" style="69"/>
    <col min="4870" max="4892" width="0.85546875" style="69" customWidth="1"/>
    <col min="4893" max="4909" width="0.85546875" style="69"/>
    <col min="4910" max="4910" width="0.85546875" style="69" customWidth="1"/>
    <col min="4911" max="5120" width="0.85546875" style="69"/>
    <col min="5121" max="5121" width="0.85546875" style="69" customWidth="1"/>
    <col min="5122" max="5125" width="0.85546875" style="69"/>
    <col min="5126" max="5148" width="0.85546875" style="69" customWidth="1"/>
    <col min="5149" max="5165" width="0.85546875" style="69"/>
    <col min="5166" max="5166" width="0.85546875" style="69" customWidth="1"/>
    <col min="5167" max="5376" width="0.85546875" style="69"/>
    <col min="5377" max="5377" width="0.85546875" style="69" customWidth="1"/>
    <col min="5378" max="5381" width="0.85546875" style="69"/>
    <col min="5382" max="5404" width="0.85546875" style="69" customWidth="1"/>
    <col min="5405" max="5421" width="0.85546875" style="69"/>
    <col min="5422" max="5422" width="0.85546875" style="69" customWidth="1"/>
    <col min="5423" max="5632" width="0.85546875" style="69"/>
    <col min="5633" max="5633" width="0.85546875" style="69" customWidth="1"/>
    <col min="5634" max="5637" width="0.85546875" style="69"/>
    <col min="5638" max="5660" width="0.85546875" style="69" customWidth="1"/>
    <col min="5661" max="5677" width="0.85546875" style="69"/>
    <col min="5678" max="5678" width="0.85546875" style="69" customWidth="1"/>
    <col min="5679" max="5888" width="0.85546875" style="69"/>
    <col min="5889" max="5889" width="0.85546875" style="69" customWidth="1"/>
    <col min="5890" max="5893" width="0.85546875" style="69"/>
    <col min="5894" max="5916" width="0.85546875" style="69" customWidth="1"/>
    <col min="5917" max="5933" width="0.85546875" style="69"/>
    <col min="5934" max="5934" width="0.85546875" style="69" customWidth="1"/>
    <col min="5935" max="6144" width="0.85546875" style="69"/>
    <col min="6145" max="6145" width="0.85546875" style="69" customWidth="1"/>
    <col min="6146" max="6149" width="0.85546875" style="69"/>
    <col min="6150" max="6172" width="0.85546875" style="69" customWidth="1"/>
    <col min="6173" max="6189" width="0.85546875" style="69"/>
    <col min="6190" max="6190" width="0.85546875" style="69" customWidth="1"/>
    <col min="6191" max="6400" width="0.85546875" style="69"/>
    <col min="6401" max="6401" width="0.85546875" style="69" customWidth="1"/>
    <col min="6402" max="6405" width="0.85546875" style="69"/>
    <col min="6406" max="6428" width="0.85546875" style="69" customWidth="1"/>
    <col min="6429" max="6445" width="0.85546875" style="69"/>
    <col min="6446" max="6446" width="0.85546875" style="69" customWidth="1"/>
    <col min="6447" max="6656" width="0.85546875" style="69"/>
    <col min="6657" max="6657" width="0.85546875" style="69" customWidth="1"/>
    <col min="6658" max="6661" width="0.85546875" style="69"/>
    <col min="6662" max="6684" width="0.85546875" style="69" customWidth="1"/>
    <col min="6685" max="6701" width="0.85546875" style="69"/>
    <col min="6702" max="6702" width="0.85546875" style="69" customWidth="1"/>
    <col min="6703" max="6912" width="0.85546875" style="69"/>
    <col min="6913" max="6913" width="0.85546875" style="69" customWidth="1"/>
    <col min="6914" max="6917" width="0.85546875" style="69"/>
    <col min="6918" max="6940" width="0.85546875" style="69" customWidth="1"/>
    <col min="6941" max="6957" width="0.85546875" style="69"/>
    <col min="6958" max="6958" width="0.85546875" style="69" customWidth="1"/>
    <col min="6959" max="7168" width="0.85546875" style="69"/>
    <col min="7169" max="7169" width="0.85546875" style="69" customWidth="1"/>
    <col min="7170" max="7173" width="0.85546875" style="69"/>
    <col min="7174" max="7196" width="0.85546875" style="69" customWidth="1"/>
    <col min="7197" max="7213" width="0.85546875" style="69"/>
    <col min="7214" max="7214" width="0.85546875" style="69" customWidth="1"/>
    <col min="7215" max="7424" width="0.85546875" style="69"/>
    <col min="7425" max="7425" width="0.85546875" style="69" customWidth="1"/>
    <col min="7426" max="7429" width="0.85546875" style="69"/>
    <col min="7430" max="7452" width="0.85546875" style="69" customWidth="1"/>
    <col min="7453" max="7469" width="0.85546875" style="69"/>
    <col min="7470" max="7470" width="0.85546875" style="69" customWidth="1"/>
    <col min="7471" max="7680" width="0.85546875" style="69"/>
    <col min="7681" max="7681" width="0.85546875" style="69" customWidth="1"/>
    <col min="7682" max="7685" width="0.85546875" style="69"/>
    <col min="7686" max="7708" width="0.85546875" style="69" customWidth="1"/>
    <col min="7709" max="7725" width="0.85546875" style="69"/>
    <col min="7726" max="7726" width="0.85546875" style="69" customWidth="1"/>
    <col min="7727" max="7936" width="0.85546875" style="69"/>
    <col min="7937" max="7937" width="0.85546875" style="69" customWidth="1"/>
    <col min="7938" max="7941" width="0.85546875" style="69"/>
    <col min="7942" max="7964" width="0.85546875" style="69" customWidth="1"/>
    <col min="7965" max="7981" width="0.85546875" style="69"/>
    <col min="7982" max="7982" width="0.85546875" style="69" customWidth="1"/>
    <col min="7983" max="8192" width="0.85546875" style="69"/>
    <col min="8193" max="8193" width="0.85546875" style="69" customWidth="1"/>
    <col min="8194" max="8197" width="0.85546875" style="69"/>
    <col min="8198" max="8220" width="0.85546875" style="69" customWidth="1"/>
    <col min="8221" max="8237" width="0.85546875" style="69"/>
    <col min="8238" max="8238" width="0.85546875" style="69" customWidth="1"/>
    <col min="8239" max="8448" width="0.85546875" style="69"/>
    <col min="8449" max="8449" width="0.85546875" style="69" customWidth="1"/>
    <col min="8450" max="8453" width="0.85546875" style="69"/>
    <col min="8454" max="8476" width="0.85546875" style="69" customWidth="1"/>
    <col min="8477" max="8493" width="0.85546875" style="69"/>
    <col min="8494" max="8494" width="0.85546875" style="69" customWidth="1"/>
    <col min="8495" max="8704" width="0.85546875" style="69"/>
    <col min="8705" max="8705" width="0.85546875" style="69" customWidth="1"/>
    <col min="8706" max="8709" width="0.85546875" style="69"/>
    <col min="8710" max="8732" width="0.85546875" style="69" customWidth="1"/>
    <col min="8733" max="8749" width="0.85546875" style="69"/>
    <col min="8750" max="8750" width="0.85546875" style="69" customWidth="1"/>
    <col min="8751" max="8960" width="0.85546875" style="69"/>
    <col min="8961" max="8961" width="0.85546875" style="69" customWidth="1"/>
    <col min="8962" max="8965" width="0.85546875" style="69"/>
    <col min="8966" max="8988" width="0.85546875" style="69" customWidth="1"/>
    <col min="8989" max="9005" width="0.85546875" style="69"/>
    <col min="9006" max="9006" width="0.85546875" style="69" customWidth="1"/>
    <col min="9007" max="9216" width="0.85546875" style="69"/>
    <col min="9217" max="9217" width="0.85546875" style="69" customWidth="1"/>
    <col min="9218" max="9221" width="0.85546875" style="69"/>
    <col min="9222" max="9244" width="0.85546875" style="69" customWidth="1"/>
    <col min="9245" max="9261" width="0.85546875" style="69"/>
    <col min="9262" max="9262" width="0.85546875" style="69" customWidth="1"/>
    <col min="9263" max="9472" width="0.85546875" style="69"/>
    <col min="9473" max="9473" width="0.85546875" style="69" customWidth="1"/>
    <col min="9474" max="9477" width="0.85546875" style="69"/>
    <col min="9478" max="9500" width="0.85546875" style="69" customWidth="1"/>
    <col min="9501" max="9517" width="0.85546875" style="69"/>
    <col min="9518" max="9518" width="0.85546875" style="69" customWidth="1"/>
    <col min="9519" max="9728" width="0.85546875" style="69"/>
    <col min="9729" max="9729" width="0.85546875" style="69" customWidth="1"/>
    <col min="9730" max="9733" width="0.85546875" style="69"/>
    <col min="9734" max="9756" width="0.85546875" style="69" customWidth="1"/>
    <col min="9757" max="9773" width="0.85546875" style="69"/>
    <col min="9774" max="9774" width="0.85546875" style="69" customWidth="1"/>
    <col min="9775" max="9984" width="0.85546875" style="69"/>
    <col min="9985" max="9985" width="0.85546875" style="69" customWidth="1"/>
    <col min="9986" max="9989" width="0.85546875" style="69"/>
    <col min="9990" max="10012" width="0.85546875" style="69" customWidth="1"/>
    <col min="10013" max="10029" width="0.85546875" style="69"/>
    <col min="10030" max="10030" width="0.85546875" style="69" customWidth="1"/>
    <col min="10031" max="10240" width="0.85546875" style="69"/>
    <col min="10241" max="10241" width="0.85546875" style="69" customWidth="1"/>
    <col min="10242" max="10245" width="0.85546875" style="69"/>
    <col min="10246" max="10268" width="0.85546875" style="69" customWidth="1"/>
    <col min="10269" max="10285" width="0.85546875" style="69"/>
    <col min="10286" max="10286" width="0.85546875" style="69" customWidth="1"/>
    <col min="10287" max="10496" width="0.85546875" style="69"/>
    <col min="10497" max="10497" width="0.85546875" style="69" customWidth="1"/>
    <col min="10498" max="10501" width="0.85546875" style="69"/>
    <col min="10502" max="10524" width="0.85546875" style="69" customWidth="1"/>
    <col min="10525" max="10541" width="0.85546875" style="69"/>
    <col min="10542" max="10542" width="0.85546875" style="69" customWidth="1"/>
    <col min="10543" max="10752" width="0.85546875" style="69"/>
    <col min="10753" max="10753" width="0.85546875" style="69" customWidth="1"/>
    <col min="10754" max="10757" width="0.85546875" style="69"/>
    <col min="10758" max="10780" width="0.85546875" style="69" customWidth="1"/>
    <col min="10781" max="10797" width="0.85546875" style="69"/>
    <col min="10798" max="10798" width="0.85546875" style="69" customWidth="1"/>
    <col min="10799" max="11008" width="0.85546875" style="69"/>
    <col min="11009" max="11009" width="0.85546875" style="69" customWidth="1"/>
    <col min="11010" max="11013" width="0.85546875" style="69"/>
    <col min="11014" max="11036" width="0.85546875" style="69" customWidth="1"/>
    <col min="11037" max="11053" width="0.85546875" style="69"/>
    <col min="11054" max="11054" width="0.85546875" style="69" customWidth="1"/>
    <col min="11055" max="11264" width="0.85546875" style="69"/>
    <col min="11265" max="11265" width="0.85546875" style="69" customWidth="1"/>
    <col min="11266" max="11269" width="0.85546875" style="69"/>
    <col min="11270" max="11292" width="0.85546875" style="69" customWidth="1"/>
    <col min="11293" max="11309" width="0.85546875" style="69"/>
    <col min="11310" max="11310" width="0.85546875" style="69" customWidth="1"/>
    <col min="11311" max="11520" width="0.85546875" style="69"/>
    <col min="11521" max="11521" width="0.85546875" style="69" customWidth="1"/>
    <col min="11522" max="11525" width="0.85546875" style="69"/>
    <col min="11526" max="11548" width="0.85546875" style="69" customWidth="1"/>
    <col min="11549" max="11565" width="0.85546875" style="69"/>
    <col min="11566" max="11566" width="0.85546875" style="69" customWidth="1"/>
    <col min="11567" max="11776" width="0.85546875" style="69"/>
    <col min="11777" max="11777" width="0.85546875" style="69" customWidth="1"/>
    <col min="11778" max="11781" width="0.85546875" style="69"/>
    <col min="11782" max="11804" width="0.85546875" style="69" customWidth="1"/>
    <col min="11805" max="11821" width="0.85546875" style="69"/>
    <col min="11822" max="11822" width="0.85546875" style="69" customWidth="1"/>
    <col min="11823" max="12032" width="0.85546875" style="69"/>
    <col min="12033" max="12033" width="0.85546875" style="69" customWidth="1"/>
    <col min="12034" max="12037" width="0.85546875" style="69"/>
    <col min="12038" max="12060" width="0.85546875" style="69" customWidth="1"/>
    <col min="12061" max="12077" width="0.85546875" style="69"/>
    <col min="12078" max="12078" width="0.85546875" style="69" customWidth="1"/>
    <col min="12079" max="12288" width="0.85546875" style="69"/>
    <col min="12289" max="12289" width="0.85546875" style="69" customWidth="1"/>
    <col min="12290" max="12293" width="0.85546875" style="69"/>
    <col min="12294" max="12316" width="0.85546875" style="69" customWidth="1"/>
    <col min="12317" max="12333" width="0.85546875" style="69"/>
    <col min="12334" max="12334" width="0.85546875" style="69" customWidth="1"/>
    <col min="12335" max="12544" width="0.85546875" style="69"/>
    <col min="12545" max="12545" width="0.85546875" style="69" customWidth="1"/>
    <col min="12546" max="12549" width="0.85546875" style="69"/>
    <col min="12550" max="12572" width="0.85546875" style="69" customWidth="1"/>
    <col min="12573" max="12589" width="0.85546875" style="69"/>
    <col min="12590" max="12590" width="0.85546875" style="69" customWidth="1"/>
    <col min="12591" max="12800" width="0.85546875" style="69"/>
    <col min="12801" max="12801" width="0.85546875" style="69" customWidth="1"/>
    <col min="12802" max="12805" width="0.85546875" style="69"/>
    <col min="12806" max="12828" width="0.85546875" style="69" customWidth="1"/>
    <col min="12829" max="12845" width="0.85546875" style="69"/>
    <col min="12846" max="12846" width="0.85546875" style="69" customWidth="1"/>
    <col min="12847" max="13056" width="0.85546875" style="69"/>
    <col min="13057" max="13057" width="0.85546875" style="69" customWidth="1"/>
    <col min="13058" max="13061" width="0.85546875" style="69"/>
    <col min="13062" max="13084" width="0.85546875" style="69" customWidth="1"/>
    <col min="13085" max="13101" width="0.85546875" style="69"/>
    <col min="13102" max="13102" width="0.85546875" style="69" customWidth="1"/>
    <col min="13103" max="13312" width="0.85546875" style="69"/>
    <col min="13313" max="13313" width="0.85546875" style="69" customWidth="1"/>
    <col min="13314" max="13317" width="0.85546875" style="69"/>
    <col min="13318" max="13340" width="0.85546875" style="69" customWidth="1"/>
    <col min="13341" max="13357" width="0.85546875" style="69"/>
    <col min="13358" max="13358" width="0.85546875" style="69" customWidth="1"/>
    <col min="13359" max="13568" width="0.85546875" style="69"/>
    <col min="13569" max="13569" width="0.85546875" style="69" customWidth="1"/>
    <col min="13570" max="13573" width="0.85546875" style="69"/>
    <col min="13574" max="13596" width="0.85546875" style="69" customWidth="1"/>
    <col min="13597" max="13613" width="0.85546875" style="69"/>
    <col min="13614" max="13614" width="0.85546875" style="69" customWidth="1"/>
    <col min="13615" max="13824" width="0.85546875" style="69"/>
    <col min="13825" max="13825" width="0.85546875" style="69" customWidth="1"/>
    <col min="13826" max="13829" width="0.85546875" style="69"/>
    <col min="13830" max="13852" width="0.85546875" style="69" customWidth="1"/>
    <col min="13853" max="13869" width="0.85546875" style="69"/>
    <col min="13870" max="13870" width="0.85546875" style="69" customWidth="1"/>
    <col min="13871" max="14080" width="0.85546875" style="69"/>
    <col min="14081" max="14081" width="0.85546875" style="69" customWidth="1"/>
    <col min="14082" max="14085" width="0.85546875" style="69"/>
    <col min="14086" max="14108" width="0.85546875" style="69" customWidth="1"/>
    <col min="14109" max="14125" width="0.85546875" style="69"/>
    <col min="14126" max="14126" width="0.85546875" style="69" customWidth="1"/>
    <col min="14127" max="14336" width="0.85546875" style="69"/>
    <col min="14337" max="14337" width="0.85546875" style="69" customWidth="1"/>
    <col min="14338" max="14341" width="0.85546875" style="69"/>
    <col min="14342" max="14364" width="0.85546875" style="69" customWidth="1"/>
    <col min="14365" max="14381" width="0.85546875" style="69"/>
    <col min="14382" max="14382" width="0.85546875" style="69" customWidth="1"/>
    <col min="14383" max="14592" width="0.85546875" style="69"/>
    <col min="14593" max="14593" width="0.85546875" style="69" customWidth="1"/>
    <col min="14594" max="14597" width="0.85546875" style="69"/>
    <col min="14598" max="14620" width="0.85546875" style="69" customWidth="1"/>
    <col min="14621" max="14637" width="0.85546875" style="69"/>
    <col min="14638" max="14638" width="0.85546875" style="69" customWidth="1"/>
    <col min="14639" max="14848" width="0.85546875" style="69"/>
    <col min="14849" max="14849" width="0.85546875" style="69" customWidth="1"/>
    <col min="14850" max="14853" width="0.85546875" style="69"/>
    <col min="14854" max="14876" width="0.85546875" style="69" customWidth="1"/>
    <col min="14877" max="14893" width="0.85546875" style="69"/>
    <col min="14894" max="14894" width="0.85546875" style="69" customWidth="1"/>
    <col min="14895" max="15104" width="0.85546875" style="69"/>
    <col min="15105" max="15105" width="0.85546875" style="69" customWidth="1"/>
    <col min="15106" max="15109" width="0.85546875" style="69"/>
    <col min="15110" max="15132" width="0.85546875" style="69" customWidth="1"/>
    <col min="15133" max="15149" width="0.85546875" style="69"/>
    <col min="15150" max="15150" width="0.85546875" style="69" customWidth="1"/>
    <col min="15151" max="15360" width="0.85546875" style="69"/>
    <col min="15361" max="15361" width="0.85546875" style="69" customWidth="1"/>
    <col min="15362" max="15365" width="0.85546875" style="69"/>
    <col min="15366" max="15388" width="0.85546875" style="69" customWidth="1"/>
    <col min="15389" max="15405" width="0.85546875" style="69"/>
    <col min="15406" max="15406" width="0.85546875" style="69" customWidth="1"/>
    <col min="15407" max="15616" width="0.85546875" style="69"/>
    <col min="15617" max="15617" width="0.85546875" style="69" customWidth="1"/>
    <col min="15618" max="15621" width="0.85546875" style="69"/>
    <col min="15622" max="15644" width="0.85546875" style="69" customWidth="1"/>
    <col min="15645" max="15661" width="0.85546875" style="69"/>
    <col min="15662" max="15662" width="0.85546875" style="69" customWidth="1"/>
    <col min="15663" max="15872" width="0.85546875" style="69"/>
    <col min="15873" max="15873" width="0.85546875" style="69" customWidth="1"/>
    <col min="15874" max="15877" width="0.85546875" style="69"/>
    <col min="15878" max="15900" width="0.85546875" style="69" customWidth="1"/>
    <col min="15901" max="15917" width="0.85546875" style="69"/>
    <col min="15918" max="15918" width="0.85546875" style="69" customWidth="1"/>
    <col min="15919" max="16128" width="0.85546875" style="69"/>
    <col min="16129" max="16129" width="0.85546875" style="69" customWidth="1"/>
    <col min="16130" max="16133" width="0.85546875" style="69"/>
    <col min="16134" max="16156" width="0.85546875" style="69" customWidth="1"/>
    <col min="16157" max="16173" width="0.85546875" style="69"/>
    <col min="16174" max="16174" width="0.85546875" style="69" customWidth="1"/>
    <col min="16175" max="16384" width="0.85546875" style="69"/>
  </cols>
  <sheetData>
    <row r="1" spans="1:167" s="49" customFormat="1" ht="10.5" x14ac:dyDescent="0.2"/>
    <row r="2" spans="1:167" s="50" customFormat="1" ht="10.15" customHeight="1" x14ac:dyDescent="0.15">
      <c r="A2" s="174" t="s">
        <v>1096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</row>
    <row r="3" spans="1:167" s="50" customFormat="1" ht="9.75" x14ac:dyDescent="0.1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</row>
    <row r="4" spans="1:167" s="55" customFormat="1" ht="4.9000000000000004" customHeight="1" x14ac:dyDescent="0.2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D4" s="56"/>
      <c r="EE4" s="56"/>
      <c r="EG4" s="57"/>
      <c r="EH4" s="57"/>
      <c r="EI4" s="57"/>
      <c r="EJ4" s="57"/>
      <c r="EK4" s="57"/>
      <c r="EL4" s="57"/>
      <c r="EM4" s="57"/>
      <c r="EN4" s="57"/>
      <c r="EO4" s="58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</row>
    <row r="5" spans="1:167" s="60" customFormat="1" ht="36.75" customHeight="1" x14ac:dyDescent="0.2">
      <c r="A5" s="176" t="s">
        <v>1028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8"/>
      <c r="AU5" s="176" t="s">
        <v>1029</v>
      </c>
      <c r="AV5" s="177"/>
      <c r="AW5" s="177"/>
      <c r="AX5" s="177"/>
      <c r="AY5" s="177"/>
      <c r="AZ5" s="178"/>
      <c r="BA5" s="399" t="s">
        <v>1097</v>
      </c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1"/>
      <c r="BR5" s="194" t="s">
        <v>1098</v>
      </c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84" t="s">
        <v>1099</v>
      </c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6"/>
    </row>
    <row r="6" spans="1:167" s="60" customFormat="1" ht="26.45" customHeight="1" x14ac:dyDescent="0.2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1"/>
      <c r="AU6" s="179"/>
      <c r="AV6" s="180"/>
      <c r="AW6" s="180"/>
      <c r="AX6" s="180"/>
      <c r="AY6" s="180"/>
      <c r="AZ6" s="181"/>
      <c r="BA6" s="176" t="s">
        <v>15</v>
      </c>
      <c r="BB6" s="177"/>
      <c r="BC6" s="177"/>
      <c r="BD6" s="177"/>
      <c r="BE6" s="177"/>
      <c r="BF6" s="177"/>
      <c r="BG6" s="177"/>
      <c r="BH6" s="178"/>
      <c r="BI6" s="176" t="s">
        <v>1100</v>
      </c>
      <c r="BJ6" s="177"/>
      <c r="BK6" s="177"/>
      <c r="BL6" s="177"/>
      <c r="BM6" s="177"/>
      <c r="BN6" s="177"/>
      <c r="BO6" s="177"/>
      <c r="BP6" s="177"/>
      <c r="BQ6" s="178"/>
      <c r="BR6" s="179" t="s">
        <v>15</v>
      </c>
      <c r="BS6" s="180"/>
      <c r="BT6" s="180"/>
      <c r="BU6" s="180"/>
      <c r="BV6" s="180"/>
      <c r="BW6" s="180"/>
      <c r="BX6" s="181"/>
      <c r="BY6" s="402" t="s">
        <v>1014</v>
      </c>
      <c r="BZ6" s="403"/>
      <c r="CA6" s="403"/>
      <c r="CB6" s="403"/>
      <c r="CC6" s="403"/>
      <c r="CD6" s="403"/>
      <c r="CE6" s="403"/>
      <c r="CF6" s="403"/>
      <c r="CG6" s="403"/>
      <c r="CH6" s="403"/>
      <c r="CI6" s="403"/>
      <c r="CJ6" s="403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403"/>
      <c r="CX6" s="403"/>
      <c r="CY6" s="403"/>
      <c r="CZ6" s="403"/>
      <c r="DA6" s="403"/>
      <c r="DB6" s="403"/>
      <c r="DC6" s="403"/>
      <c r="DD6" s="403"/>
      <c r="DE6" s="403"/>
      <c r="DF6" s="403"/>
      <c r="DG6" s="403"/>
      <c r="DH6" s="403"/>
      <c r="DI6" s="403"/>
      <c r="DJ6" s="403"/>
      <c r="DK6" s="403"/>
      <c r="DL6" s="403"/>
      <c r="DM6" s="403"/>
      <c r="DN6" s="403"/>
      <c r="DO6" s="403"/>
      <c r="DP6" s="403"/>
      <c r="DQ6" s="403"/>
      <c r="DR6" s="403"/>
      <c r="DS6" s="403"/>
      <c r="DT6" s="403"/>
      <c r="DU6" s="404"/>
      <c r="DV6" s="176" t="s">
        <v>15</v>
      </c>
      <c r="DW6" s="177"/>
      <c r="DX6" s="177"/>
      <c r="DY6" s="177"/>
      <c r="DZ6" s="177"/>
      <c r="EA6" s="177"/>
      <c r="EB6" s="178"/>
      <c r="EC6" s="184" t="s">
        <v>97</v>
      </c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6"/>
    </row>
    <row r="7" spans="1:167" s="60" customFormat="1" ht="49.9" customHeight="1" x14ac:dyDescent="0.2">
      <c r="A7" s="193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3"/>
      <c r="AU7" s="193"/>
      <c r="AV7" s="182"/>
      <c r="AW7" s="182"/>
      <c r="AX7" s="182"/>
      <c r="AY7" s="182"/>
      <c r="AZ7" s="183"/>
      <c r="BA7" s="193"/>
      <c r="BB7" s="182"/>
      <c r="BC7" s="182"/>
      <c r="BD7" s="182"/>
      <c r="BE7" s="182"/>
      <c r="BF7" s="182"/>
      <c r="BG7" s="182"/>
      <c r="BH7" s="183"/>
      <c r="BI7" s="193"/>
      <c r="BJ7" s="182"/>
      <c r="BK7" s="182"/>
      <c r="BL7" s="182"/>
      <c r="BM7" s="182"/>
      <c r="BN7" s="182"/>
      <c r="BO7" s="182"/>
      <c r="BP7" s="182"/>
      <c r="BQ7" s="183"/>
      <c r="BR7" s="193"/>
      <c r="BS7" s="182"/>
      <c r="BT7" s="182"/>
      <c r="BU7" s="182"/>
      <c r="BV7" s="182"/>
      <c r="BW7" s="182"/>
      <c r="BX7" s="183"/>
      <c r="BY7" s="405" t="s">
        <v>1015</v>
      </c>
      <c r="BZ7" s="406"/>
      <c r="CA7" s="406"/>
      <c r="CB7" s="406"/>
      <c r="CC7" s="406"/>
      <c r="CD7" s="406"/>
      <c r="CE7" s="406"/>
      <c r="CF7" s="407"/>
      <c r="CG7" s="405" t="s">
        <v>1101</v>
      </c>
      <c r="CH7" s="406"/>
      <c r="CI7" s="406"/>
      <c r="CJ7" s="406"/>
      <c r="CK7" s="406"/>
      <c r="CL7" s="406"/>
      <c r="CM7" s="406"/>
      <c r="CN7" s="407"/>
      <c r="CO7" s="405" t="s">
        <v>1016</v>
      </c>
      <c r="CP7" s="406"/>
      <c r="CQ7" s="406"/>
      <c r="CR7" s="406"/>
      <c r="CS7" s="406"/>
      <c r="CT7" s="406"/>
      <c r="CU7" s="406"/>
      <c r="CV7" s="407"/>
      <c r="CW7" s="405" t="s">
        <v>1017</v>
      </c>
      <c r="CX7" s="406"/>
      <c r="CY7" s="406"/>
      <c r="CZ7" s="406"/>
      <c r="DA7" s="406"/>
      <c r="DB7" s="406"/>
      <c r="DC7" s="406"/>
      <c r="DD7" s="407"/>
      <c r="DE7" s="405" t="s">
        <v>1018</v>
      </c>
      <c r="DF7" s="406"/>
      <c r="DG7" s="406"/>
      <c r="DH7" s="406"/>
      <c r="DI7" s="406"/>
      <c r="DJ7" s="406"/>
      <c r="DK7" s="406"/>
      <c r="DL7" s="407"/>
      <c r="DM7" s="405" t="s">
        <v>1102</v>
      </c>
      <c r="DN7" s="406"/>
      <c r="DO7" s="406"/>
      <c r="DP7" s="406"/>
      <c r="DQ7" s="406"/>
      <c r="DR7" s="406"/>
      <c r="DS7" s="406"/>
      <c r="DT7" s="406"/>
      <c r="DU7" s="407"/>
      <c r="DV7" s="193"/>
      <c r="DW7" s="182"/>
      <c r="DX7" s="182"/>
      <c r="DY7" s="182"/>
      <c r="DZ7" s="182"/>
      <c r="EA7" s="182"/>
      <c r="EB7" s="183"/>
      <c r="EC7" s="193" t="s">
        <v>1019</v>
      </c>
      <c r="ED7" s="182"/>
      <c r="EE7" s="182"/>
      <c r="EF7" s="182"/>
      <c r="EG7" s="182"/>
      <c r="EH7" s="182"/>
      <c r="EI7" s="183"/>
      <c r="EJ7" s="193" t="s">
        <v>1020</v>
      </c>
      <c r="EK7" s="182"/>
      <c r="EL7" s="182"/>
      <c r="EM7" s="182"/>
      <c r="EN7" s="182"/>
      <c r="EO7" s="182"/>
      <c r="EP7" s="182"/>
      <c r="EQ7" s="182"/>
      <c r="ER7" s="182"/>
      <c r="ES7" s="182"/>
      <c r="ET7" s="183"/>
      <c r="EU7" s="193" t="s">
        <v>1021</v>
      </c>
      <c r="EV7" s="182"/>
      <c r="EW7" s="182"/>
      <c r="EX7" s="182"/>
      <c r="EY7" s="182"/>
      <c r="EZ7" s="182"/>
      <c r="FA7" s="182"/>
      <c r="FB7" s="182"/>
      <c r="FC7" s="182"/>
      <c r="FD7" s="182"/>
      <c r="FE7" s="183"/>
      <c r="FF7" s="193" t="s">
        <v>1022</v>
      </c>
      <c r="FG7" s="182"/>
      <c r="FH7" s="182"/>
      <c r="FI7" s="182"/>
      <c r="FJ7" s="182"/>
      <c r="FK7" s="183"/>
    </row>
    <row r="8" spans="1:167" s="61" customFormat="1" ht="11.25" thickBot="1" x14ac:dyDescent="0.25">
      <c r="A8" s="168">
        <v>1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70"/>
      <c r="AU8" s="253">
        <v>2</v>
      </c>
      <c r="AV8" s="202"/>
      <c r="AW8" s="202"/>
      <c r="AX8" s="202"/>
      <c r="AY8" s="202"/>
      <c r="AZ8" s="203"/>
      <c r="BA8" s="253">
        <v>3</v>
      </c>
      <c r="BB8" s="202"/>
      <c r="BC8" s="202"/>
      <c r="BD8" s="202"/>
      <c r="BE8" s="202"/>
      <c r="BF8" s="202"/>
      <c r="BG8" s="202"/>
      <c r="BH8" s="203"/>
      <c r="BI8" s="253">
        <v>4</v>
      </c>
      <c r="BJ8" s="202"/>
      <c r="BK8" s="202"/>
      <c r="BL8" s="202"/>
      <c r="BM8" s="202"/>
      <c r="BN8" s="202"/>
      <c r="BO8" s="202"/>
      <c r="BP8" s="202"/>
      <c r="BQ8" s="203"/>
      <c r="BR8" s="253">
        <v>5</v>
      </c>
      <c r="BS8" s="202"/>
      <c r="BT8" s="202"/>
      <c r="BU8" s="202"/>
      <c r="BV8" s="202"/>
      <c r="BW8" s="202"/>
      <c r="BX8" s="203"/>
      <c r="BY8" s="254">
        <v>6</v>
      </c>
      <c r="BZ8" s="255"/>
      <c r="CA8" s="255"/>
      <c r="CB8" s="255"/>
      <c r="CC8" s="255"/>
      <c r="CD8" s="255"/>
      <c r="CE8" s="255"/>
      <c r="CF8" s="256"/>
      <c r="CG8" s="254">
        <v>7</v>
      </c>
      <c r="CH8" s="255"/>
      <c r="CI8" s="255"/>
      <c r="CJ8" s="255"/>
      <c r="CK8" s="255"/>
      <c r="CL8" s="255"/>
      <c r="CM8" s="255"/>
      <c r="CN8" s="256"/>
      <c r="CO8" s="254">
        <v>8</v>
      </c>
      <c r="CP8" s="255"/>
      <c r="CQ8" s="255"/>
      <c r="CR8" s="255"/>
      <c r="CS8" s="255"/>
      <c r="CT8" s="255"/>
      <c r="CU8" s="255"/>
      <c r="CV8" s="256"/>
      <c r="CW8" s="254">
        <v>9</v>
      </c>
      <c r="CX8" s="255"/>
      <c r="CY8" s="255"/>
      <c r="CZ8" s="255"/>
      <c r="DA8" s="255"/>
      <c r="DB8" s="255"/>
      <c r="DC8" s="255"/>
      <c r="DD8" s="256"/>
      <c r="DE8" s="254">
        <v>10</v>
      </c>
      <c r="DF8" s="255"/>
      <c r="DG8" s="255"/>
      <c r="DH8" s="255"/>
      <c r="DI8" s="255"/>
      <c r="DJ8" s="255"/>
      <c r="DK8" s="255"/>
      <c r="DL8" s="256"/>
      <c r="DM8" s="254">
        <v>11</v>
      </c>
      <c r="DN8" s="255"/>
      <c r="DO8" s="255"/>
      <c r="DP8" s="255"/>
      <c r="DQ8" s="255"/>
      <c r="DR8" s="255"/>
      <c r="DS8" s="255"/>
      <c r="DT8" s="255"/>
      <c r="DU8" s="256"/>
      <c r="DV8" s="253">
        <v>12</v>
      </c>
      <c r="DW8" s="202"/>
      <c r="DX8" s="202"/>
      <c r="DY8" s="202"/>
      <c r="DZ8" s="202"/>
      <c r="EA8" s="202"/>
      <c r="EB8" s="203"/>
      <c r="EC8" s="253">
        <v>13</v>
      </c>
      <c r="ED8" s="202"/>
      <c r="EE8" s="202"/>
      <c r="EF8" s="202"/>
      <c r="EG8" s="202"/>
      <c r="EH8" s="202"/>
      <c r="EI8" s="203"/>
      <c r="EJ8" s="253">
        <v>14</v>
      </c>
      <c r="EK8" s="202"/>
      <c r="EL8" s="202"/>
      <c r="EM8" s="202"/>
      <c r="EN8" s="202"/>
      <c r="EO8" s="202"/>
      <c r="EP8" s="202"/>
      <c r="EQ8" s="202"/>
      <c r="ER8" s="202"/>
      <c r="ES8" s="202"/>
      <c r="ET8" s="203"/>
      <c r="EU8" s="253">
        <v>15</v>
      </c>
      <c r="EV8" s="202"/>
      <c r="EW8" s="202"/>
      <c r="EX8" s="202"/>
      <c r="EY8" s="202"/>
      <c r="EZ8" s="202"/>
      <c r="FA8" s="202"/>
      <c r="FB8" s="202"/>
      <c r="FC8" s="202"/>
      <c r="FD8" s="202"/>
      <c r="FE8" s="203"/>
      <c r="FF8" s="253">
        <v>16</v>
      </c>
      <c r="FG8" s="202"/>
      <c r="FH8" s="202"/>
      <c r="FI8" s="202"/>
      <c r="FJ8" s="202"/>
      <c r="FK8" s="203"/>
    </row>
    <row r="9" spans="1:167" s="62" customFormat="1" ht="23.45" customHeight="1" x14ac:dyDescent="0.2">
      <c r="A9" s="148" t="s">
        <v>94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50"/>
      <c r="AU9" s="408" t="s">
        <v>25</v>
      </c>
      <c r="AV9" s="196"/>
      <c r="AW9" s="196"/>
      <c r="AX9" s="196"/>
      <c r="AY9" s="196"/>
      <c r="AZ9" s="197"/>
      <c r="BA9" s="409"/>
      <c r="BB9" s="410"/>
      <c r="BC9" s="410"/>
      <c r="BD9" s="410"/>
      <c r="BE9" s="410"/>
      <c r="BF9" s="410"/>
      <c r="BG9" s="410"/>
      <c r="BH9" s="411"/>
      <c r="BI9" s="409"/>
      <c r="BJ9" s="410"/>
      <c r="BK9" s="410"/>
      <c r="BL9" s="410"/>
      <c r="BM9" s="410"/>
      <c r="BN9" s="410"/>
      <c r="BO9" s="410"/>
      <c r="BP9" s="410"/>
      <c r="BQ9" s="411"/>
      <c r="BR9" s="409"/>
      <c r="BS9" s="410"/>
      <c r="BT9" s="410"/>
      <c r="BU9" s="410"/>
      <c r="BV9" s="410"/>
      <c r="BW9" s="410"/>
      <c r="BX9" s="411"/>
      <c r="BY9" s="412"/>
      <c r="BZ9" s="413"/>
      <c r="CA9" s="413"/>
      <c r="CB9" s="413"/>
      <c r="CC9" s="413"/>
      <c r="CD9" s="413"/>
      <c r="CE9" s="413"/>
      <c r="CF9" s="414"/>
      <c r="CG9" s="412"/>
      <c r="CH9" s="413"/>
      <c r="CI9" s="413"/>
      <c r="CJ9" s="413"/>
      <c r="CK9" s="413"/>
      <c r="CL9" s="413"/>
      <c r="CM9" s="413"/>
      <c r="CN9" s="414"/>
      <c r="CO9" s="412"/>
      <c r="CP9" s="413"/>
      <c r="CQ9" s="413"/>
      <c r="CR9" s="413"/>
      <c r="CS9" s="413"/>
      <c r="CT9" s="413"/>
      <c r="CU9" s="413"/>
      <c r="CV9" s="414"/>
      <c r="CW9" s="412"/>
      <c r="CX9" s="413"/>
      <c r="CY9" s="413"/>
      <c r="CZ9" s="413"/>
      <c r="DA9" s="413"/>
      <c r="DB9" s="413"/>
      <c r="DC9" s="413"/>
      <c r="DD9" s="414"/>
      <c r="DE9" s="412"/>
      <c r="DF9" s="413"/>
      <c r="DG9" s="413"/>
      <c r="DH9" s="413"/>
      <c r="DI9" s="413"/>
      <c r="DJ9" s="413"/>
      <c r="DK9" s="413"/>
      <c r="DL9" s="414"/>
      <c r="DM9" s="412"/>
      <c r="DN9" s="413"/>
      <c r="DO9" s="413"/>
      <c r="DP9" s="413"/>
      <c r="DQ9" s="413"/>
      <c r="DR9" s="413"/>
      <c r="DS9" s="413"/>
      <c r="DT9" s="413"/>
      <c r="DU9" s="414"/>
      <c r="DV9" s="409">
        <v>4996318.74</v>
      </c>
      <c r="DW9" s="410"/>
      <c r="DX9" s="410"/>
      <c r="DY9" s="410"/>
      <c r="DZ9" s="410"/>
      <c r="EA9" s="410"/>
      <c r="EB9" s="411"/>
      <c r="EC9" s="409">
        <f>DV9</f>
        <v>4996318.74</v>
      </c>
      <c r="ED9" s="410"/>
      <c r="EE9" s="410"/>
      <c r="EF9" s="410"/>
      <c r="EG9" s="410"/>
      <c r="EH9" s="410"/>
      <c r="EI9" s="411"/>
      <c r="EJ9" s="409"/>
      <c r="EK9" s="410"/>
      <c r="EL9" s="410"/>
      <c r="EM9" s="410"/>
      <c r="EN9" s="410"/>
      <c r="EO9" s="410"/>
      <c r="EP9" s="410"/>
      <c r="EQ9" s="410"/>
      <c r="ER9" s="410"/>
      <c r="ES9" s="410"/>
      <c r="ET9" s="411"/>
      <c r="EU9" s="409"/>
      <c r="EV9" s="410"/>
      <c r="EW9" s="410"/>
      <c r="EX9" s="410"/>
      <c r="EY9" s="410"/>
      <c r="EZ9" s="410"/>
      <c r="FA9" s="410"/>
      <c r="FB9" s="410"/>
      <c r="FC9" s="410"/>
      <c r="FD9" s="410"/>
      <c r="FE9" s="411"/>
      <c r="FF9" s="409"/>
      <c r="FG9" s="410"/>
      <c r="FH9" s="410"/>
      <c r="FI9" s="410"/>
      <c r="FJ9" s="410"/>
      <c r="FK9" s="411"/>
    </row>
    <row r="10" spans="1:167" s="62" customFormat="1" ht="23.45" customHeight="1" x14ac:dyDescent="0.2">
      <c r="A10" s="148" t="s">
        <v>95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50"/>
      <c r="AU10" s="421" t="s">
        <v>26</v>
      </c>
      <c r="AV10" s="151"/>
      <c r="AW10" s="151"/>
      <c r="AX10" s="151"/>
      <c r="AY10" s="151"/>
      <c r="AZ10" s="152"/>
      <c r="BA10" s="418"/>
      <c r="BB10" s="419"/>
      <c r="BC10" s="419"/>
      <c r="BD10" s="419"/>
      <c r="BE10" s="419"/>
      <c r="BF10" s="419"/>
      <c r="BG10" s="419"/>
      <c r="BH10" s="420"/>
      <c r="BI10" s="418"/>
      <c r="BJ10" s="419"/>
      <c r="BK10" s="419"/>
      <c r="BL10" s="419"/>
      <c r="BM10" s="419"/>
      <c r="BN10" s="419"/>
      <c r="BO10" s="419"/>
      <c r="BP10" s="419"/>
      <c r="BQ10" s="420"/>
      <c r="BR10" s="418"/>
      <c r="BS10" s="419"/>
      <c r="BT10" s="419"/>
      <c r="BU10" s="419"/>
      <c r="BV10" s="419"/>
      <c r="BW10" s="419"/>
      <c r="BX10" s="420"/>
      <c r="BY10" s="415"/>
      <c r="BZ10" s="416"/>
      <c r="CA10" s="416"/>
      <c r="CB10" s="416"/>
      <c r="CC10" s="416"/>
      <c r="CD10" s="416"/>
      <c r="CE10" s="416"/>
      <c r="CF10" s="417"/>
      <c r="CG10" s="415"/>
      <c r="CH10" s="416"/>
      <c r="CI10" s="416"/>
      <c r="CJ10" s="416"/>
      <c r="CK10" s="416"/>
      <c r="CL10" s="416"/>
      <c r="CM10" s="416"/>
      <c r="CN10" s="417"/>
      <c r="CO10" s="415"/>
      <c r="CP10" s="416"/>
      <c r="CQ10" s="416"/>
      <c r="CR10" s="416"/>
      <c r="CS10" s="416"/>
      <c r="CT10" s="416"/>
      <c r="CU10" s="416"/>
      <c r="CV10" s="417"/>
      <c r="CW10" s="415"/>
      <c r="CX10" s="416"/>
      <c r="CY10" s="416"/>
      <c r="CZ10" s="416"/>
      <c r="DA10" s="416"/>
      <c r="DB10" s="416"/>
      <c r="DC10" s="416"/>
      <c r="DD10" s="417"/>
      <c r="DE10" s="415"/>
      <c r="DF10" s="416"/>
      <c r="DG10" s="416"/>
      <c r="DH10" s="416"/>
      <c r="DI10" s="416"/>
      <c r="DJ10" s="416"/>
      <c r="DK10" s="416"/>
      <c r="DL10" s="417"/>
      <c r="DM10" s="415"/>
      <c r="DN10" s="416"/>
      <c r="DO10" s="416"/>
      <c r="DP10" s="416"/>
      <c r="DQ10" s="416"/>
      <c r="DR10" s="416"/>
      <c r="DS10" s="416"/>
      <c r="DT10" s="416"/>
      <c r="DU10" s="417"/>
      <c r="DV10" s="418"/>
      <c r="DW10" s="419"/>
      <c r="DX10" s="419"/>
      <c r="DY10" s="419"/>
      <c r="DZ10" s="419"/>
      <c r="EA10" s="419"/>
      <c r="EB10" s="420"/>
      <c r="EC10" s="418"/>
      <c r="ED10" s="419"/>
      <c r="EE10" s="419"/>
      <c r="EF10" s="419"/>
      <c r="EG10" s="419"/>
      <c r="EH10" s="419"/>
      <c r="EI10" s="420"/>
      <c r="EJ10" s="418"/>
      <c r="EK10" s="419"/>
      <c r="EL10" s="419"/>
      <c r="EM10" s="419"/>
      <c r="EN10" s="419"/>
      <c r="EO10" s="419"/>
      <c r="EP10" s="419"/>
      <c r="EQ10" s="419"/>
      <c r="ER10" s="419"/>
      <c r="ES10" s="419"/>
      <c r="ET10" s="420"/>
      <c r="EU10" s="418"/>
      <c r="EV10" s="419"/>
      <c r="EW10" s="419"/>
      <c r="EX10" s="419"/>
      <c r="EY10" s="419"/>
      <c r="EZ10" s="419"/>
      <c r="FA10" s="419"/>
      <c r="FB10" s="419"/>
      <c r="FC10" s="419"/>
      <c r="FD10" s="419"/>
      <c r="FE10" s="420"/>
      <c r="FF10" s="418"/>
      <c r="FG10" s="419"/>
      <c r="FH10" s="419"/>
      <c r="FI10" s="419"/>
      <c r="FJ10" s="419"/>
      <c r="FK10" s="420"/>
    </row>
    <row r="11" spans="1:167" s="62" customFormat="1" ht="23.45" customHeight="1" x14ac:dyDescent="0.2">
      <c r="A11" s="148" t="s">
        <v>96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50"/>
      <c r="AU11" s="421" t="s">
        <v>122</v>
      </c>
      <c r="AV11" s="151"/>
      <c r="AW11" s="151"/>
      <c r="AX11" s="151"/>
      <c r="AY11" s="151"/>
      <c r="AZ11" s="152"/>
      <c r="BA11" s="418"/>
      <c r="BB11" s="419"/>
      <c r="BC11" s="419"/>
      <c r="BD11" s="419"/>
      <c r="BE11" s="419"/>
      <c r="BF11" s="419"/>
      <c r="BG11" s="419"/>
      <c r="BH11" s="420"/>
      <c r="BI11" s="418"/>
      <c r="BJ11" s="419"/>
      <c r="BK11" s="419"/>
      <c r="BL11" s="419"/>
      <c r="BM11" s="419"/>
      <c r="BN11" s="419"/>
      <c r="BO11" s="419"/>
      <c r="BP11" s="419"/>
      <c r="BQ11" s="420"/>
      <c r="BR11" s="418"/>
      <c r="BS11" s="419"/>
      <c r="BT11" s="419"/>
      <c r="BU11" s="419"/>
      <c r="BV11" s="419"/>
      <c r="BW11" s="419"/>
      <c r="BX11" s="420"/>
      <c r="BY11" s="415"/>
      <c r="BZ11" s="416"/>
      <c r="CA11" s="416"/>
      <c r="CB11" s="416"/>
      <c r="CC11" s="416"/>
      <c r="CD11" s="416"/>
      <c r="CE11" s="416"/>
      <c r="CF11" s="417"/>
      <c r="CG11" s="415"/>
      <c r="CH11" s="416"/>
      <c r="CI11" s="416"/>
      <c r="CJ11" s="416"/>
      <c r="CK11" s="416"/>
      <c r="CL11" s="416"/>
      <c r="CM11" s="416"/>
      <c r="CN11" s="417"/>
      <c r="CO11" s="415"/>
      <c r="CP11" s="416"/>
      <c r="CQ11" s="416"/>
      <c r="CR11" s="416"/>
      <c r="CS11" s="416"/>
      <c r="CT11" s="416"/>
      <c r="CU11" s="416"/>
      <c r="CV11" s="417"/>
      <c r="CW11" s="415"/>
      <c r="CX11" s="416"/>
      <c r="CY11" s="416"/>
      <c r="CZ11" s="416"/>
      <c r="DA11" s="416"/>
      <c r="DB11" s="416"/>
      <c r="DC11" s="416"/>
      <c r="DD11" s="417"/>
      <c r="DE11" s="415"/>
      <c r="DF11" s="416"/>
      <c r="DG11" s="416"/>
      <c r="DH11" s="416"/>
      <c r="DI11" s="416"/>
      <c r="DJ11" s="416"/>
      <c r="DK11" s="416"/>
      <c r="DL11" s="417"/>
      <c r="DM11" s="415"/>
      <c r="DN11" s="416"/>
      <c r="DO11" s="416"/>
      <c r="DP11" s="416"/>
      <c r="DQ11" s="416"/>
      <c r="DR11" s="416"/>
      <c r="DS11" s="416"/>
      <c r="DT11" s="416"/>
      <c r="DU11" s="417"/>
      <c r="DV11" s="418"/>
      <c r="DW11" s="419"/>
      <c r="DX11" s="419"/>
      <c r="DY11" s="419"/>
      <c r="DZ11" s="419"/>
      <c r="EA11" s="419"/>
      <c r="EB11" s="420"/>
      <c r="EC11" s="418"/>
      <c r="ED11" s="419"/>
      <c r="EE11" s="419"/>
      <c r="EF11" s="419"/>
      <c r="EG11" s="419"/>
      <c r="EH11" s="419"/>
      <c r="EI11" s="420"/>
      <c r="EJ11" s="418"/>
      <c r="EK11" s="419"/>
      <c r="EL11" s="419"/>
      <c r="EM11" s="419"/>
      <c r="EN11" s="419"/>
      <c r="EO11" s="419"/>
      <c r="EP11" s="419"/>
      <c r="EQ11" s="419"/>
      <c r="ER11" s="419"/>
      <c r="ES11" s="419"/>
      <c r="ET11" s="420"/>
      <c r="EU11" s="418"/>
      <c r="EV11" s="419"/>
      <c r="EW11" s="419"/>
      <c r="EX11" s="419"/>
      <c r="EY11" s="419"/>
      <c r="EZ11" s="419"/>
      <c r="FA11" s="419"/>
      <c r="FB11" s="419"/>
      <c r="FC11" s="419"/>
      <c r="FD11" s="419"/>
      <c r="FE11" s="420"/>
      <c r="FF11" s="418"/>
      <c r="FG11" s="419"/>
      <c r="FH11" s="419"/>
      <c r="FI11" s="419"/>
      <c r="FJ11" s="419"/>
      <c r="FK11" s="420"/>
    </row>
    <row r="12" spans="1:167" s="62" customFormat="1" ht="23.45" customHeight="1" x14ac:dyDescent="0.2">
      <c r="A12" s="159" t="s">
        <v>1103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1"/>
      <c r="AU12" s="421" t="s">
        <v>121</v>
      </c>
      <c r="AV12" s="151"/>
      <c r="AW12" s="151"/>
      <c r="AX12" s="151"/>
      <c r="AY12" s="151"/>
      <c r="AZ12" s="152"/>
      <c r="BA12" s="418"/>
      <c r="BB12" s="419"/>
      <c r="BC12" s="419"/>
      <c r="BD12" s="419"/>
      <c r="BE12" s="419"/>
      <c r="BF12" s="419"/>
      <c r="BG12" s="419"/>
      <c r="BH12" s="420"/>
      <c r="BI12" s="418"/>
      <c r="BJ12" s="419"/>
      <c r="BK12" s="419"/>
      <c r="BL12" s="419"/>
      <c r="BM12" s="419"/>
      <c r="BN12" s="419"/>
      <c r="BO12" s="419"/>
      <c r="BP12" s="419"/>
      <c r="BQ12" s="420"/>
      <c r="BR12" s="418"/>
      <c r="BS12" s="419"/>
      <c r="BT12" s="419"/>
      <c r="BU12" s="419"/>
      <c r="BV12" s="419"/>
      <c r="BW12" s="419"/>
      <c r="BX12" s="420"/>
      <c r="BY12" s="415"/>
      <c r="BZ12" s="416"/>
      <c r="CA12" s="416"/>
      <c r="CB12" s="416"/>
      <c r="CC12" s="416"/>
      <c r="CD12" s="416"/>
      <c r="CE12" s="416"/>
      <c r="CF12" s="417"/>
      <c r="CG12" s="415"/>
      <c r="CH12" s="416"/>
      <c r="CI12" s="416"/>
      <c r="CJ12" s="416"/>
      <c r="CK12" s="416"/>
      <c r="CL12" s="416"/>
      <c r="CM12" s="416"/>
      <c r="CN12" s="417"/>
      <c r="CO12" s="415"/>
      <c r="CP12" s="416"/>
      <c r="CQ12" s="416"/>
      <c r="CR12" s="416"/>
      <c r="CS12" s="416"/>
      <c r="CT12" s="416"/>
      <c r="CU12" s="416"/>
      <c r="CV12" s="417"/>
      <c r="CW12" s="415"/>
      <c r="CX12" s="416"/>
      <c r="CY12" s="416"/>
      <c r="CZ12" s="416"/>
      <c r="DA12" s="416"/>
      <c r="DB12" s="416"/>
      <c r="DC12" s="416"/>
      <c r="DD12" s="417"/>
      <c r="DE12" s="415"/>
      <c r="DF12" s="416"/>
      <c r="DG12" s="416"/>
      <c r="DH12" s="416"/>
      <c r="DI12" s="416"/>
      <c r="DJ12" s="416"/>
      <c r="DK12" s="416"/>
      <c r="DL12" s="417"/>
      <c r="DM12" s="415"/>
      <c r="DN12" s="416"/>
      <c r="DO12" s="416"/>
      <c r="DP12" s="416"/>
      <c r="DQ12" s="416"/>
      <c r="DR12" s="416"/>
      <c r="DS12" s="416"/>
      <c r="DT12" s="416"/>
      <c r="DU12" s="417"/>
      <c r="DV12" s="418"/>
      <c r="DW12" s="419"/>
      <c r="DX12" s="419"/>
      <c r="DY12" s="419"/>
      <c r="DZ12" s="419"/>
      <c r="EA12" s="419"/>
      <c r="EB12" s="420"/>
      <c r="EC12" s="418"/>
      <c r="ED12" s="419"/>
      <c r="EE12" s="419"/>
      <c r="EF12" s="419"/>
      <c r="EG12" s="419"/>
      <c r="EH12" s="419"/>
      <c r="EI12" s="420"/>
      <c r="EJ12" s="418"/>
      <c r="EK12" s="419"/>
      <c r="EL12" s="419"/>
      <c r="EM12" s="419"/>
      <c r="EN12" s="419"/>
      <c r="EO12" s="419"/>
      <c r="EP12" s="419"/>
      <c r="EQ12" s="419"/>
      <c r="ER12" s="419"/>
      <c r="ES12" s="419"/>
      <c r="ET12" s="420"/>
      <c r="EU12" s="418"/>
      <c r="EV12" s="419"/>
      <c r="EW12" s="419"/>
      <c r="EX12" s="419"/>
      <c r="EY12" s="419"/>
      <c r="EZ12" s="419"/>
      <c r="FA12" s="419"/>
      <c r="FB12" s="419"/>
      <c r="FC12" s="419"/>
      <c r="FD12" s="419"/>
      <c r="FE12" s="420"/>
      <c r="FF12" s="418"/>
      <c r="FG12" s="419"/>
      <c r="FH12" s="419"/>
      <c r="FI12" s="419"/>
      <c r="FJ12" s="419"/>
      <c r="FK12" s="420"/>
    </row>
    <row r="13" spans="1:167" s="62" customFormat="1" ht="23.45" customHeight="1" x14ac:dyDescent="0.2">
      <c r="A13" s="165" t="s">
        <v>1023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7"/>
      <c r="AU13" s="421" t="s">
        <v>120</v>
      </c>
      <c r="AV13" s="151"/>
      <c r="AW13" s="151"/>
      <c r="AX13" s="151"/>
      <c r="AY13" s="151"/>
      <c r="AZ13" s="152"/>
      <c r="BA13" s="418"/>
      <c r="BB13" s="419"/>
      <c r="BC13" s="419"/>
      <c r="BD13" s="419"/>
      <c r="BE13" s="419"/>
      <c r="BF13" s="419"/>
      <c r="BG13" s="419"/>
      <c r="BH13" s="420"/>
      <c r="BI13" s="418"/>
      <c r="BJ13" s="419"/>
      <c r="BK13" s="419"/>
      <c r="BL13" s="419"/>
      <c r="BM13" s="419"/>
      <c r="BN13" s="419"/>
      <c r="BO13" s="419"/>
      <c r="BP13" s="419"/>
      <c r="BQ13" s="420"/>
      <c r="BR13" s="418"/>
      <c r="BS13" s="419"/>
      <c r="BT13" s="419"/>
      <c r="BU13" s="419"/>
      <c r="BV13" s="419"/>
      <c r="BW13" s="419"/>
      <c r="BX13" s="420"/>
      <c r="BY13" s="415"/>
      <c r="BZ13" s="416"/>
      <c r="CA13" s="416"/>
      <c r="CB13" s="416"/>
      <c r="CC13" s="416"/>
      <c r="CD13" s="416"/>
      <c r="CE13" s="416"/>
      <c r="CF13" s="417"/>
      <c r="CG13" s="415"/>
      <c r="CH13" s="416"/>
      <c r="CI13" s="416"/>
      <c r="CJ13" s="416"/>
      <c r="CK13" s="416"/>
      <c r="CL13" s="416"/>
      <c r="CM13" s="416"/>
      <c r="CN13" s="417"/>
      <c r="CO13" s="415"/>
      <c r="CP13" s="416"/>
      <c r="CQ13" s="416"/>
      <c r="CR13" s="416"/>
      <c r="CS13" s="416"/>
      <c r="CT13" s="416"/>
      <c r="CU13" s="416"/>
      <c r="CV13" s="417"/>
      <c r="CW13" s="415"/>
      <c r="CX13" s="416"/>
      <c r="CY13" s="416"/>
      <c r="CZ13" s="416"/>
      <c r="DA13" s="416"/>
      <c r="DB13" s="416"/>
      <c r="DC13" s="416"/>
      <c r="DD13" s="417"/>
      <c r="DE13" s="415"/>
      <c r="DF13" s="416"/>
      <c r="DG13" s="416"/>
      <c r="DH13" s="416"/>
      <c r="DI13" s="416"/>
      <c r="DJ13" s="416"/>
      <c r="DK13" s="416"/>
      <c r="DL13" s="417"/>
      <c r="DM13" s="415"/>
      <c r="DN13" s="416"/>
      <c r="DO13" s="416"/>
      <c r="DP13" s="416"/>
      <c r="DQ13" s="416"/>
      <c r="DR13" s="416"/>
      <c r="DS13" s="416"/>
      <c r="DT13" s="416"/>
      <c r="DU13" s="417"/>
      <c r="DV13" s="418"/>
      <c r="DW13" s="419"/>
      <c r="DX13" s="419"/>
      <c r="DY13" s="419"/>
      <c r="DZ13" s="419"/>
      <c r="EA13" s="419"/>
      <c r="EB13" s="420"/>
      <c r="EC13" s="418"/>
      <c r="ED13" s="419"/>
      <c r="EE13" s="419"/>
      <c r="EF13" s="419"/>
      <c r="EG13" s="419"/>
      <c r="EH13" s="419"/>
      <c r="EI13" s="420"/>
      <c r="EJ13" s="418"/>
      <c r="EK13" s="419"/>
      <c r="EL13" s="419"/>
      <c r="EM13" s="419"/>
      <c r="EN13" s="419"/>
      <c r="EO13" s="419"/>
      <c r="EP13" s="419"/>
      <c r="EQ13" s="419"/>
      <c r="ER13" s="419"/>
      <c r="ES13" s="419"/>
      <c r="ET13" s="420"/>
      <c r="EU13" s="418"/>
      <c r="EV13" s="419"/>
      <c r="EW13" s="419"/>
      <c r="EX13" s="419"/>
      <c r="EY13" s="419"/>
      <c r="EZ13" s="419"/>
      <c r="FA13" s="419"/>
      <c r="FB13" s="419"/>
      <c r="FC13" s="419"/>
      <c r="FD13" s="419"/>
      <c r="FE13" s="420"/>
      <c r="FF13" s="418"/>
      <c r="FG13" s="419"/>
      <c r="FH13" s="419"/>
      <c r="FI13" s="419"/>
      <c r="FJ13" s="419"/>
      <c r="FK13" s="420"/>
    </row>
    <row r="14" spans="1:167" s="62" customFormat="1" ht="23.45" customHeight="1" x14ac:dyDescent="0.2">
      <c r="A14" s="159" t="s">
        <v>1104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1"/>
      <c r="AU14" s="421" t="s">
        <v>119</v>
      </c>
      <c r="AV14" s="151"/>
      <c r="AW14" s="151"/>
      <c r="AX14" s="151"/>
      <c r="AY14" s="151"/>
      <c r="AZ14" s="152"/>
      <c r="BA14" s="418"/>
      <c r="BB14" s="419"/>
      <c r="BC14" s="419"/>
      <c r="BD14" s="419"/>
      <c r="BE14" s="419"/>
      <c r="BF14" s="419"/>
      <c r="BG14" s="419"/>
      <c r="BH14" s="420"/>
      <c r="BI14" s="418"/>
      <c r="BJ14" s="419"/>
      <c r="BK14" s="419"/>
      <c r="BL14" s="419"/>
      <c r="BM14" s="419"/>
      <c r="BN14" s="419"/>
      <c r="BO14" s="419"/>
      <c r="BP14" s="419"/>
      <c r="BQ14" s="420"/>
      <c r="BR14" s="418"/>
      <c r="BS14" s="419"/>
      <c r="BT14" s="419"/>
      <c r="BU14" s="419"/>
      <c r="BV14" s="419"/>
      <c r="BW14" s="419"/>
      <c r="BX14" s="420"/>
      <c r="BY14" s="415"/>
      <c r="BZ14" s="416"/>
      <c r="CA14" s="416"/>
      <c r="CB14" s="416"/>
      <c r="CC14" s="416"/>
      <c r="CD14" s="416"/>
      <c r="CE14" s="416"/>
      <c r="CF14" s="417"/>
      <c r="CG14" s="415"/>
      <c r="CH14" s="416"/>
      <c r="CI14" s="416"/>
      <c r="CJ14" s="416"/>
      <c r="CK14" s="416"/>
      <c r="CL14" s="416"/>
      <c r="CM14" s="416"/>
      <c r="CN14" s="417"/>
      <c r="CO14" s="415"/>
      <c r="CP14" s="416"/>
      <c r="CQ14" s="416"/>
      <c r="CR14" s="416"/>
      <c r="CS14" s="416"/>
      <c r="CT14" s="416"/>
      <c r="CU14" s="416"/>
      <c r="CV14" s="417"/>
      <c r="CW14" s="415"/>
      <c r="CX14" s="416"/>
      <c r="CY14" s="416"/>
      <c r="CZ14" s="416"/>
      <c r="DA14" s="416"/>
      <c r="DB14" s="416"/>
      <c r="DC14" s="416"/>
      <c r="DD14" s="417"/>
      <c r="DE14" s="415"/>
      <c r="DF14" s="416"/>
      <c r="DG14" s="416"/>
      <c r="DH14" s="416"/>
      <c r="DI14" s="416"/>
      <c r="DJ14" s="416"/>
      <c r="DK14" s="416"/>
      <c r="DL14" s="417"/>
      <c r="DM14" s="415"/>
      <c r="DN14" s="416"/>
      <c r="DO14" s="416"/>
      <c r="DP14" s="416"/>
      <c r="DQ14" s="416"/>
      <c r="DR14" s="416"/>
      <c r="DS14" s="416"/>
      <c r="DT14" s="416"/>
      <c r="DU14" s="417"/>
      <c r="DV14" s="418"/>
      <c r="DW14" s="419"/>
      <c r="DX14" s="419"/>
      <c r="DY14" s="419"/>
      <c r="DZ14" s="419"/>
      <c r="EA14" s="419"/>
      <c r="EB14" s="420"/>
      <c r="EC14" s="418"/>
      <c r="ED14" s="419"/>
      <c r="EE14" s="419"/>
      <c r="EF14" s="419"/>
      <c r="EG14" s="419"/>
      <c r="EH14" s="419"/>
      <c r="EI14" s="420"/>
      <c r="EJ14" s="418"/>
      <c r="EK14" s="419"/>
      <c r="EL14" s="419"/>
      <c r="EM14" s="419"/>
      <c r="EN14" s="419"/>
      <c r="EO14" s="419"/>
      <c r="EP14" s="419"/>
      <c r="EQ14" s="419"/>
      <c r="ER14" s="419"/>
      <c r="ES14" s="419"/>
      <c r="ET14" s="420"/>
      <c r="EU14" s="418"/>
      <c r="EV14" s="419"/>
      <c r="EW14" s="419"/>
      <c r="EX14" s="419"/>
      <c r="EY14" s="419"/>
      <c r="EZ14" s="419"/>
      <c r="FA14" s="419"/>
      <c r="FB14" s="419"/>
      <c r="FC14" s="419"/>
      <c r="FD14" s="419"/>
      <c r="FE14" s="420"/>
      <c r="FF14" s="418"/>
      <c r="FG14" s="419"/>
      <c r="FH14" s="419"/>
      <c r="FI14" s="419"/>
      <c r="FJ14" s="419"/>
      <c r="FK14" s="420"/>
    </row>
    <row r="15" spans="1:167" s="62" customFormat="1" ht="23.45" customHeight="1" x14ac:dyDescent="0.2">
      <c r="A15" s="165" t="s">
        <v>1024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7"/>
      <c r="AU15" s="421" t="s">
        <v>118</v>
      </c>
      <c r="AV15" s="151"/>
      <c r="AW15" s="151"/>
      <c r="AX15" s="151"/>
      <c r="AY15" s="151"/>
      <c r="AZ15" s="152"/>
      <c r="BA15" s="418"/>
      <c r="BB15" s="419"/>
      <c r="BC15" s="419"/>
      <c r="BD15" s="419"/>
      <c r="BE15" s="419"/>
      <c r="BF15" s="419"/>
      <c r="BG15" s="419"/>
      <c r="BH15" s="420"/>
      <c r="BI15" s="418"/>
      <c r="BJ15" s="419"/>
      <c r="BK15" s="419"/>
      <c r="BL15" s="419"/>
      <c r="BM15" s="419"/>
      <c r="BN15" s="419"/>
      <c r="BO15" s="419"/>
      <c r="BP15" s="419"/>
      <c r="BQ15" s="420"/>
      <c r="BR15" s="418"/>
      <c r="BS15" s="419"/>
      <c r="BT15" s="419"/>
      <c r="BU15" s="419"/>
      <c r="BV15" s="419"/>
      <c r="BW15" s="419"/>
      <c r="BX15" s="420"/>
      <c r="BY15" s="415"/>
      <c r="BZ15" s="416"/>
      <c r="CA15" s="416"/>
      <c r="CB15" s="416"/>
      <c r="CC15" s="416"/>
      <c r="CD15" s="416"/>
      <c r="CE15" s="416"/>
      <c r="CF15" s="417"/>
      <c r="CG15" s="415"/>
      <c r="CH15" s="416"/>
      <c r="CI15" s="416"/>
      <c r="CJ15" s="416"/>
      <c r="CK15" s="416"/>
      <c r="CL15" s="416"/>
      <c r="CM15" s="416"/>
      <c r="CN15" s="417"/>
      <c r="CO15" s="415"/>
      <c r="CP15" s="416"/>
      <c r="CQ15" s="416"/>
      <c r="CR15" s="416"/>
      <c r="CS15" s="416"/>
      <c r="CT15" s="416"/>
      <c r="CU15" s="416"/>
      <c r="CV15" s="417"/>
      <c r="CW15" s="415"/>
      <c r="CX15" s="416"/>
      <c r="CY15" s="416"/>
      <c r="CZ15" s="416"/>
      <c r="DA15" s="416"/>
      <c r="DB15" s="416"/>
      <c r="DC15" s="416"/>
      <c r="DD15" s="417"/>
      <c r="DE15" s="415"/>
      <c r="DF15" s="416"/>
      <c r="DG15" s="416"/>
      <c r="DH15" s="416"/>
      <c r="DI15" s="416"/>
      <c r="DJ15" s="416"/>
      <c r="DK15" s="416"/>
      <c r="DL15" s="417"/>
      <c r="DM15" s="415"/>
      <c r="DN15" s="416"/>
      <c r="DO15" s="416"/>
      <c r="DP15" s="416"/>
      <c r="DQ15" s="416"/>
      <c r="DR15" s="416"/>
      <c r="DS15" s="416"/>
      <c r="DT15" s="416"/>
      <c r="DU15" s="417"/>
      <c r="DV15" s="418"/>
      <c r="DW15" s="419"/>
      <c r="DX15" s="419"/>
      <c r="DY15" s="419"/>
      <c r="DZ15" s="419"/>
      <c r="EA15" s="419"/>
      <c r="EB15" s="420"/>
      <c r="EC15" s="418"/>
      <c r="ED15" s="419"/>
      <c r="EE15" s="419"/>
      <c r="EF15" s="419"/>
      <c r="EG15" s="419"/>
      <c r="EH15" s="419"/>
      <c r="EI15" s="420"/>
      <c r="EJ15" s="418"/>
      <c r="EK15" s="419"/>
      <c r="EL15" s="419"/>
      <c r="EM15" s="419"/>
      <c r="EN15" s="419"/>
      <c r="EO15" s="419"/>
      <c r="EP15" s="419"/>
      <c r="EQ15" s="419"/>
      <c r="ER15" s="419"/>
      <c r="ES15" s="419"/>
      <c r="ET15" s="420"/>
      <c r="EU15" s="418"/>
      <c r="EV15" s="419"/>
      <c r="EW15" s="419"/>
      <c r="EX15" s="419"/>
      <c r="EY15" s="419"/>
      <c r="EZ15" s="419"/>
      <c r="FA15" s="419"/>
      <c r="FB15" s="419"/>
      <c r="FC15" s="419"/>
      <c r="FD15" s="419"/>
      <c r="FE15" s="420"/>
      <c r="FF15" s="418"/>
      <c r="FG15" s="419"/>
      <c r="FH15" s="419"/>
      <c r="FI15" s="419"/>
      <c r="FJ15" s="419"/>
      <c r="FK15" s="420"/>
    </row>
    <row r="16" spans="1:167" s="62" customFormat="1" ht="23.45" customHeight="1" x14ac:dyDescent="0.2">
      <c r="A16" s="422" t="s">
        <v>1105</v>
      </c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424"/>
      <c r="AU16" s="421" t="s">
        <v>117</v>
      </c>
      <c r="AV16" s="151"/>
      <c r="AW16" s="151"/>
      <c r="AX16" s="151"/>
      <c r="AY16" s="151"/>
      <c r="AZ16" s="152"/>
      <c r="BA16" s="418"/>
      <c r="BB16" s="419"/>
      <c r="BC16" s="419"/>
      <c r="BD16" s="419"/>
      <c r="BE16" s="419"/>
      <c r="BF16" s="419"/>
      <c r="BG16" s="419"/>
      <c r="BH16" s="420"/>
      <c r="BI16" s="418"/>
      <c r="BJ16" s="419"/>
      <c r="BK16" s="419"/>
      <c r="BL16" s="419"/>
      <c r="BM16" s="419"/>
      <c r="BN16" s="419"/>
      <c r="BO16" s="419"/>
      <c r="BP16" s="419"/>
      <c r="BQ16" s="420"/>
      <c r="BR16" s="418"/>
      <c r="BS16" s="419"/>
      <c r="BT16" s="419"/>
      <c r="BU16" s="419"/>
      <c r="BV16" s="419"/>
      <c r="BW16" s="419"/>
      <c r="BX16" s="420"/>
      <c r="BY16" s="415"/>
      <c r="BZ16" s="416"/>
      <c r="CA16" s="416"/>
      <c r="CB16" s="416"/>
      <c r="CC16" s="416"/>
      <c r="CD16" s="416"/>
      <c r="CE16" s="416"/>
      <c r="CF16" s="417"/>
      <c r="CG16" s="415"/>
      <c r="CH16" s="416"/>
      <c r="CI16" s="416"/>
      <c r="CJ16" s="416"/>
      <c r="CK16" s="416"/>
      <c r="CL16" s="416"/>
      <c r="CM16" s="416"/>
      <c r="CN16" s="417"/>
      <c r="CO16" s="415"/>
      <c r="CP16" s="416"/>
      <c r="CQ16" s="416"/>
      <c r="CR16" s="416"/>
      <c r="CS16" s="416"/>
      <c r="CT16" s="416"/>
      <c r="CU16" s="416"/>
      <c r="CV16" s="417"/>
      <c r="CW16" s="415"/>
      <c r="CX16" s="416"/>
      <c r="CY16" s="416"/>
      <c r="CZ16" s="416"/>
      <c r="DA16" s="416"/>
      <c r="DB16" s="416"/>
      <c r="DC16" s="416"/>
      <c r="DD16" s="417"/>
      <c r="DE16" s="415"/>
      <c r="DF16" s="416"/>
      <c r="DG16" s="416"/>
      <c r="DH16" s="416"/>
      <c r="DI16" s="416"/>
      <c r="DJ16" s="416"/>
      <c r="DK16" s="416"/>
      <c r="DL16" s="417"/>
      <c r="DM16" s="415"/>
      <c r="DN16" s="416"/>
      <c r="DO16" s="416"/>
      <c r="DP16" s="416"/>
      <c r="DQ16" s="416"/>
      <c r="DR16" s="416"/>
      <c r="DS16" s="416"/>
      <c r="DT16" s="416"/>
      <c r="DU16" s="417"/>
      <c r="DV16" s="418"/>
      <c r="DW16" s="419"/>
      <c r="DX16" s="419"/>
      <c r="DY16" s="419"/>
      <c r="DZ16" s="419"/>
      <c r="EA16" s="419"/>
      <c r="EB16" s="420"/>
      <c r="EC16" s="418"/>
      <c r="ED16" s="419"/>
      <c r="EE16" s="419"/>
      <c r="EF16" s="419"/>
      <c r="EG16" s="419"/>
      <c r="EH16" s="419"/>
      <c r="EI16" s="420"/>
      <c r="EJ16" s="418"/>
      <c r="EK16" s="419"/>
      <c r="EL16" s="419"/>
      <c r="EM16" s="419"/>
      <c r="EN16" s="419"/>
      <c r="EO16" s="419"/>
      <c r="EP16" s="419"/>
      <c r="EQ16" s="419"/>
      <c r="ER16" s="419"/>
      <c r="ES16" s="419"/>
      <c r="ET16" s="420"/>
      <c r="EU16" s="418"/>
      <c r="EV16" s="419"/>
      <c r="EW16" s="419"/>
      <c r="EX16" s="419"/>
      <c r="EY16" s="419"/>
      <c r="EZ16" s="419"/>
      <c r="FA16" s="419"/>
      <c r="FB16" s="419"/>
      <c r="FC16" s="419"/>
      <c r="FD16" s="419"/>
      <c r="FE16" s="420"/>
      <c r="FF16" s="418"/>
      <c r="FG16" s="419"/>
      <c r="FH16" s="419"/>
      <c r="FI16" s="419"/>
      <c r="FJ16" s="419"/>
      <c r="FK16" s="420"/>
    </row>
    <row r="17" spans="1:167" s="62" customFormat="1" ht="23.45" customHeight="1" x14ac:dyDescent="0.2">
      <c r="A17" s="422" t="s">
        <v>1025</v>
      </c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23"/>
      <c r="AT17" s="424"/>
      <c r="AU17" s="421" t="s">
        <v>116</v>
      </c>
      <c r="AV17" s="151"/>
      <c r="AW17" s="151"/>
      <c r="AX17" s="151"/>
      <c r="AY17" s="151"/>
      <c r="AZ17" s="152"/>
      <c r="BA17" s="418"/>
      <c r="BB17" s="419"/>
      <c r="BC17" s="419"/>
      <c r="BD17" s="419"/>
      <c r="BE17" s="419"/>
      <c r="BF17" s="419"/>
      <c r="BG17" s="419"/>
      <c r="BH17" s="420"/>
      <c r="BI17" s="418"/>
      <c r="BJ17" s="419"/>
      <c r="BK17" s="419"/>
      <c r="BL17" s="419"/>
      <c r="BM17" s="419"/>
      <c r="BN17" s="419"/>
      <c r="BO17" s="419"/>
      <c r="BP17" s="419"/>
      <c r="BQ17" s="420"/>
      <c r="BR17" s="418"/>
      <c r="BS17" s="419"/>
      <c r="BT17" s="419"/>
      <c r="BU17" s="419"/>
      <c r="BV17" s="419"/>
      <c r="BW17" s="419"/>
      <c r="BX17" s="420"/>
      <c r="BY17" s="415"/>
      <c r="BZ17" s="416"/>
      <c r="CA17" s="416"/>
      <c r="CB17" s="416"/>
      <c r="CC17" s="416"/>
      <c r="CD17" s="416"/>
      <c r="CE17" s="416"/>
      <c r="CF17" s="417"/>
      <c r="CG17" s="415"/>
      <c r="CH17" s="416"/>
      <c r="CI17" s="416"/>
      <c r="CJ17" s="416"/>
      <c r="CK17" s="416"/>
      <c r="CL17" s="416"/>
      <c r="CM17" s="416"/>
      <c r="CN17" s="417"/>
      <c r="CO17" s="415"/>
      <c r="CP17" s="416"/>
      <c r="CQ17" s="416"/>
      <c r="CR17" s="416"/>
      <c r="CS17" s="416"/>
      <c r="CT17" s="416"/>
      <c r="CU17" s="416"/>
      <c r="CV17" s="417"/>
      <c r="CW17" s="415"/>
      <c r="CX17" s="416"/>
      <c r="CY17" s="416"/>
      <c r="CZ17" s="416"/>
      <c r="DA17" s="416"/>
      <c r="DB17" s="416"/>
      <c r="DC17" s="416"/>
      <c r="DD17" s="417"/>
      <c r="DE17" s="415"/>
      <c r="DF17" s="416"/>
      <c r="DG17" s="416"/>
      <c r="DH17" s="416"/>
      <c r="DI17" s="416"/>
      <c r="DJ17" s="416"/>
      <c r="DK17" s="416"/>
      <c r="DL17" s="417"/>
      <c r="DM17" s="415"/>
      <c r="DN17" s="416"/>
      <c r="DO17" s="416"/>
      <c r="DP17" s="416"/>
      <c r="DQ17" s="416"/>
      <c r="DR17" s="416"/>
      <c r="DS17" s="416"/>
      <c r="DT17" s="416"/>
      <c r="DU17" s="417"/>
      <c r="DV17" s="418"/>
      <c r="DW17" s="419"/>
      <c r="DX17" s="419"/>
      <c r="DY17" s="419"/>
      <c r="DZ17" s="419"/>
      <c r="EA17" s="419"/>
      <c r="EB17" s="420"/>
      <c r="EC17" s="418"/>
      <c r="ED17" s="419"/>
      <c r="EE17" s="419"/>
      <c r="EF17" s="419"/>
      <c r="EG17" s="419"/>
      <c r="EH17" s="419"/>
      <c r="EI17" s="420"/>
      <c r="EJ17" s="418"/>
      <c r="EK17" s="419"/>
      <c r="EL17" s="419"/>
      <c r="EM17" s="419"/>
      <c r="EN17" s="419"/>
      <c r="EO17" s="419"/>
      <c r="EP17" s="419"/>
      <c r="EQ17" s="419"/>
      <c r="ER17" s="419"/>
      <c r="ES17" s="419"/>
      <c r="ET17" s="420"/>
      <c r="EU17" s="418"/>
      <c r="EV17" s="419"/>
      <c r="EW17" s="419"/>
      <c r="EX17" s="419"/>
      <c r="EY17" s="419"/>
      <c r="EZ17" s="419"/>
      <c r="FA17" s="419"/>
      <c r="FB17" s="419"/>
      <c r="FC17" s="419"/>
      <c r="FD17" s="419"/>
      <c r="FE17" s="420"/>
      <c r="FF17" s="418"/>
      <c r="FG17" s="419"/>
      <c r="FH17" s="419"/>
      <c r="FI17" s="419"/>
      <c r="FJ17" s="419"/>
      <c r="FK17" s="420"/>
    </row>
    <row r="18" spans="1:167" s="62" customFormat="1" ht="23.45" customHeight="1" x14ac:dyDescent="0.2">
      <c r="A18" s="422" t="s">
        <v>1106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/>
      <c r="AO18" s="423"/>
      <c r="AP18" s="423"/>
      <c r="AQ18" s="423"/>
      <c r="AR18" s="423"/>
      <c r="AS18" s="423"/>
      <c r="AT18" s="424"/>
      <c r="AU18" s="421" t="s">
        <v>115</v>
      </c>
      <c r="AV18" s="151"/>
      <c r="AW18" s="151"/>
      <c r="AX18" s="151"/>
      <c r="AY18" s="151"/>
      <c r="AZ18" s="152"/>
      <c r="BA18" s="418"/>
      <c r="BB18" s="419"/>
      <c r="BC18" s="419"/>
      <c r="BD18" s="419"/>
      <c r="BE18" s="419"/>
      <c r="BF18" s="419"/>
      <c r="BG18" s="419"/>
      <c r="BH18" s="420"/>
      <c r="BI18" s="418"/>
      <c r="BJ18" s="419"/>
      <c r="BK18" s="419"/>
      <c r="BL18" s="419"/>
      <c r="BM18" s="419"/>
      <c r="BN18" s="419"/>
      <c r="BO18" s="419"/>
      <c r="BP18" s="419"/>
      <c r="BQ18" s="420"/>
      <c r="BR18" s="418"/>
      <c r="BS18" s="419"/>
      <c r="BT18" s="419"/>
      <c r="BU18" s="419"/>
      <c r="BV18" s="419"/>
      <c r="BW18" s="419"/>
      <c r="BX18" s="420"/>
      <c r="BY18" s="415"/>
      <c r="BZ18" s="416"/>
      <c r="CA18" s="416"/>
      <c r="CB18" s="416"/>
      <c r="CC18" s="416"/>
      <c r="CD18" s="416"/>
      <c r="CE18" s="416"/>
      <c r="CF18" s="417"/>
      <c r="CG18" s="415"/>
      <c r="CH18" s="416"/>
      <c r="CI18" s="416"/>
      <c r="CJ18" s="416"/>
      <c r="CK18" s="416"/>
      <c r="CL18" s="416"/>
      <c r="CM18" s="416"/>
      <c r="CN18" s="417"/>
      <c r="CO18" s="415"/>
      <c r="CP18" s="416"/>
      <c r="CQ18" s="416"/>
      <c r="CR18" s="416"/>
      <c r="CS18" s="416"/>
      <c r="CT18" s="416"/>
      <c r="CU18" s="416"/>
      <c r="CV18" s="417"/>
      <c r="CW18" s="415"/>
      <c r="CX18" s="416"/>
      <c r="CY18" s="416"/>
      <c r="CZ18" s="416"/>
      <c r="DA18" s="416"/>
      <c r="DB18" s="416"/>
      <c r="DC18" s="416"/>
      <c r="DD18" s="417"/>
      <c r="DE18" s="415"/>
      <c r="DF18" s="416"/>
      <c r="DG18" s="416"/>
      <c r="DH18" s="416"/>
      <c r="DI18" s="416"/>
      <c r="DJ18" s="416"/>
      <c r="DK18" s="416"/>
      <c r="DL18" s="417"/>
      <c r="DM18" s="415"/>
      <c r="DN18" s="416"/>
      <c r="DO18" s="416"/>
      <c r="DP18" s="416"/>
      <c r="DQ18" s="416"/>
      <c r="DR18" s="416"/>
      <c r="DS18" s="416"/>
      <c r="DT18" s="416"/>
      <c r="DU18" s="417"/>
      <c r="DV18" s="418"/>
      <c r="DW18" s="419"/>
      <c r="DX18" s="419"/>
      <c r="DY18" s="419"/>
      <c r="DZ18" s="419"/>
      <c r="EA18" s="419"/>
      <c r="EB18" s="420"/>
      <c r="EC18" s="418"/>
      <c r="ED18" s="419"/>
      <c r="EE18" s="419"/>
      <c r="EF18" s="419"/>
      <c r="EG18" s="419"/>
      <c r="EH18" s="419"/>
      <c r="EI18" s="420"/>
      <c r="EJ18" s="418"/>
      <c r="EK18" s="419"/>
      <c r="EL18" s="419"/>
      <c r="EM18" s="419"/>
      <c r="EN18" s="419"/>
      <c r="EO18" s="419"/>
      <c r="EP18" s="419"/>
      <c r="EQ18" s="419"/>
      <c r="ER18" s="419"/>
      <c r="ES18" s="419"/>
      <c r="ET18" s="420"/>
      <c r="EU18" s="418"/>
      <c r="EV18" s="419"/>
      <c r="EW18" s="419"/>
      <c r="EX18" s="419"/>
      <c r="EY18" s="419"/>
      <c r="EZ18" s="419"/>
      <c r="FA18" s="419"/>
      <c r="FB18" s="419"/>
      <c r="FC18" s="419"/>
      <c r="FD18" s="419"/>
      <c r="FE18" s="420"/>
      <c r="FF18" s="418"/>
      <c r="FG18" s="419"/>
      <c r="FH18" s="419"/>
      <c r="FI18" s="419"/>
      <c r="FJ18" s="419"/>
      <c r="FK18" s="420"/>
    </row>
    <row r="19" spans="1:167" s="62" customFormat="1" ht="23.45" customHeight="1" x14ac:dyDescent="0.2">
      <c r="A19" s="148" t="s">
        <v>108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50"/>
      <c r="AU19" s="421" t="s">
        <v>114</v>
      </c>
      <c r="AV19" s="151"/>
      <c r="AW19" s="151"/>
      <c r="AX19" s="151"/>
      <c r="AY19" s="151"/>
      <c r="AZ19" s="152"/>
      <c r="BA19" s="418">
        <v>440663.3</v>
      </c>
      <c r="BB19" s="419"/>
      <c r="BC19" s="419"/>
      <c r="BD19" s="419"/>
      <c r="BE19" s="419"/>
      <c r="BF19" s="419"/>
      <c r="BG19" s="419"/>
      <c r="BH19" s="420"/>
      <c r="BI19" s="418">
        <v>440663.3</v>
      </c>
      <c r="BJ19" s="419"/>
      <c r="BK19" s="419"/>
      <c r="BL19" s="419"/>
      <c r="BM19" s="419"/>
      <c r="BN19" s="419"/>
      <c r="BO19" s="419"/>
      <c r="BP19" s="419"/>
      <c r="BQ19" s="420"/>
      <c r="BR19" s="418"/>
      <c r="BS19" s="419"/>
      <c r="BT19" s="419"/>
      <c r="BU19" s="419"/>
      <c r="BV19" s="419"/>
      <c r="BW19" s="419"/>
      <c r="BX19" s="420"/>
      <c r="BY19" s="415"/>
      <c r="BZ19" s="416"/>
      <c r="CA19" s="416"/>
      <c r="CB19" s="416"/>
      <c r="CC19" s="416"/>
      <c r="CD19" s="416"/>
      <c r="CE19" s="416"/>
      <c r="CF19" s="417"/>
      <c r="CG19" s="415"/>
      <c r="CH19" s="416"/>
      <c r="CI19" s="416"/>
      <c r="CJ19" s="416"/>
      <c r="CK19" s="416"/>
      <c r="CL19" s="416"/>
      <c r="CM19" s="416"/>
      <c r="CN19" s="417"/>
      <c r="CO19" s="415"/>
      <c r="CP19" s="416"/>
      <c r="CQ19" s="416"/>
      <c r="CR19" s="416"/>
      <c r="CS19" s="416"/>
      <c r="CT19" s="416"/>
      <c r="CU19" s="416"/>
      <c r="CV19" s="417"/>
      <c r="CW19" s="415"/>
      <c r="CX19" s="416"/>
      <c r="CY19" s="416"/>
      <c r="CZ19" s="416"/>
      <c r="DA19" s="416"/>
      <c r="DB19" s="416"/>
      <c r="DC19" s="416"/>
      <c r="DD19" s="417"/>
      <c r="DE19" s="415"/>
      <c r="DF19" s="416"/>
      <c r="DG19" s="416"/>
      <c r="DH19" s="416"/>
      <c r="DI19" s="416"/>
      <c r="DJ19" s="416"/>
      <c r="DK19" s="416"/>
      <c r="DL19" s="417"/>
      <c r="DM19" s="415"/>
      <c r="DN19" s="416"/>
      <c r="DO19" s="416"/>
      <c r="DP19" s="416"/>
      <c r="DQ19" s="416"/>
      <c r="DR19" s="416"/>
      <c r="DS19" s="416"/>
      <c r="DT19" s="416"/>
      <c r="DU19" s="417"/>
      <c r="DV19" s="418">
        <v>1165328.75</v>
      </c>
      <c r="DW19" s="419"/>
      <c r="DX19" s="419"/>
      <c r="DY19" s="419"/>
      <c r="DZ19" s="419"/>
      <c r="EA19" s="419"/>
      <c r="EB19" s="420"/>
      <c r="EC19" s="418"/>
      <c r="ED19" s="419"/>
      <c r="EE19" s="419"/>
      <c r="EF19" s="419"/>
      <c r="EG19" s="419"/>
      <c r="EH19" s="419"/>
      <c r="EI19" s="420"/>
      <c r="EJ19" s="418"/>
      <c r="EK19" s="419"/>
      <c r="EL19" s="419"/>
      <c r="EM19" s="419"/>
      <c r="EN19" s="419"/>
      <c r="EO19" s="419"/>
      <c r="EP19" s="419"/>
      <c r="EQ19" s="419"/>
      <c r="ER19" s="419"/>
      <c r="ES19" s="419"/>
      <c r="ET19" s="420"/>
      <c r="EU19" s="418">
        <v>1165328.75</v>
      </c>
      <c r="EV19" s="419"/>
      <c r="EW19" s="419"/>
      <c r="EX19" s="419"/>
      <c r="EY19" s="419"/>
      <c r="EZ19" s="419"/>
      <c r="FA19" s="419"/>
      <c r="FB19" s="419"/>
      <c r="FC19" s="419"/>
      <c r="FD19" s="419"/>
      <c r="FE19" s="420"/>
      <c r="FF19" s="418"/>
      <c r="FG19" s="419"/>
      <c r="FH19" s="419"/>
      <c r="FI19" s="419"/>
      <c r="FJ19" s="419"/>
      <c r="FK19" s="420"/>
    </row>
    <row r="20" spans="1:167" s="62" customFormat="1" ht="23.45" customHeight="1" x14ac:dyDescent="0.2">
      <c r="A20" s="159" t="s">
        <v>1107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1"/>
      <c r="AU20" s="421" t="s">
        <v>113</v>
      </c>
      <c r="AV20" s="151"/>
      <c r="AW20" s="151"/>
      <c r="AX20" s="151"/>
      <c r="AY20" s="151"/>
      <c r="AZ20" s="152"/>
      <c r="BA20" s="418"/>
      <c r="BB20" s="419"/>
      <c r="BC20" s="419"/>
      <c r="BD20" s="419"/>
      <c r="BE20" s="419"/>
      <c r="BF20" s="419"/>
      <c r="BG20" s="419"/>
      <c r="BH20" s="420"/>
      <c r="BI20" s="418"/>
      <c r="BJ20" s="419"/>
      <c r="BK20" s="419"/>
      <c r="BL20" s="419"/>
      <c r="BM20" s="419"/>
      <c r="BN20" s="419"/>
      <c r="BO20" s="419"/>
      <c r="BP20" s="419"/>
      <c r="BQ20" s="420"/>
      <c r="BR20" s="418"/>
      <c r="BS20" s="419"/>
      <c r="BT20" s="419"/>
      <c r="BU20" s="419"/>
      <c r="BV20" s="419"/>
      <c r="BW20" s="419"/>
      <c r="BX20" s="420"/>
      <c r="BY20" s="415"/>
      <c r="BZ20" s="416"/>
      <c r="CA20" s="416"/>
      <c r="CB20" s="416"/>
      <c r="CC20" s="416"/>
      <c r="CD20" s="416"/>
      <c r="CE20" s="416"/>
      <c r="CF20" s="417"/>
      <c r="CG20" s="415"/>
      <c r="CH20" s="416"/>
      <c r="CI20" s="416"/>
      <c r="CJ20" s="416"/>
      <c r="CK20" s="416"/>
      <c r="CL20" s="416"/>
      <c r="CM20" s="416"/>
      <c r="CN20" s="417"/>
      <c r="CO20" s="415"/>
      <c r="CP20" s="416"/>
      <c r="CQ20" s="416"/>
      <c r="CR20" s="416"/>
      <c r="CS20" s="416"/>
      <c r="CT20" s="416"/>
      <c r="CU20" s="416"/>
      <c r="CV20" s="417"/>
      <c r="CW20" s="415"/>
      <c r="CX20" s="416"/>
      <c r="CY20" s="416"/>
      <c r="CZ20" s="416"/>
      <c r="DA20" s="416"/>
      <c r="DB20" s="416"/>
      <c r="DC20" s="416"/>
      <c r="DD20" s="417"/>
      <c r="DE20" s="415"/>
      <c r="DF20" s="416"/>
      <c r="DG20" s="416"/>
      <c r="DH20" s="416"/>
      <c r="DI20" s="416"/>
      <c r="DJ20" s="416"/>
      <c r="DK20" s="416"/>
      <c r="DL20" s="417"/>
      <c r="DM20" s="415"/>
      <c r="DN20" s="416"/>
      <c r="DO20" s="416"/>
      <c r="DP20" s="416"/>
      <c r="DQ20" s="416"/>
      <c r="DR20" s="416"/>
      <c r="DS20" s="416"/>
      <c r="DT20" s="416"/>
      <c r="DU20" s="417"/>
      <c r="DV20" s="418"/>
      <c r="DW20" s="419"/>
      <c r="DX20" s="419"/>
      <c r="DY20" s="419"/>
      <c r="DZ20" s="419"/>
      <c r="EA20" s="419"/>
      <c r="EB20" s="420"/>
      <c r="EC20" s="418"/>
      <c r="ED20" s="419"/>
      <c r="EE20" s="419"/>
      <c r="EF20" s="419"/>
      <c r="EG20" s="419"/>
      <c r="EH20" s="419"/>
      <c r="EI20" s="420"/>
      <c r="EJ20" s="418"/>
      <c r="EK20" s="419"/>
      <c r="EL20" s="419"/>
      <c r="EM20" s="419"/>
      <c r="EN20" s="419"/>
      <c r="EO20" s="419"/>
      <c r="EP20" s="419"/>
      <c r="EQ20" s="419"/>
      <c r="ER20" s="419"/>
      <c r="ES20" s="419"/>
      <c r="ET20" s="420"/>
      <c r="EU20" s="418"/>
      <c r="EV20" s="419"/>
      <c r="EW20" s="419"/>
      <c r="EX20" s="419"/>
      <c r="EY20" s="419"/>
      <c r="EZ20" s="419"/>
      <c r="FA20" s="419"/>
      <c r="FB20" s="419"/>
      <c r="FC20" s="419"/>
      <c r="FD20" s="419"/>
      <c r="FE20" s="420"/>
      <c r="FF20" s="418"/>
      <c r="FG20" s="419"/>
      <c r="FH20" s="419"/>
      <c r="FI20" s="419"/>
      <c r="FJ20" s="419"/>
      <c r="FK20" s="420"/>
    </row>
    <row r="21" spans="1:167" s="62" customFormat="1" ht="23.45" customHeight="1" x14ac:dyDescent="0.2">
      <c r="A21" s="148" t="s">
        <v>110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50"/>
      <c r="AU21" s="421" t="s">
        <v>112</v>
      </c>
      <c r="AV21" s="151"/>
      <c r="AW21" s="151"/>
      <c r="AX21" s="151"/>
      <c r="AY21" s="151"/>
      <c r="AZ21" s="152"/>
      <c r="BA21" s="418"/>
      <c r="BB21" s="419"/>
      <c r="BC21" s="419"/>
      <c r="BD21" s="419"/>
      <c r="BE21" s="419"/>
      <c r="BF21" s="419"/>
      <c r="BG21" s="419"/>
      <c r="BH21" s="420"/>
      <c r="BI21" s="418"/>
      <c r="BJ21" s="419"/>
      <c r="BK21" s="419"/>
      <c r="BL21" s="419"/>
      <c r="BM21" s="419"/>
      <c r="BN21" s="419"/>
      <c r="BO21" s="419"/>
      <c r="BP21" s="419"/>
      <c r="BQ21" s="420"/>
      <c r="BR21" s="418"/>
      <c r="BS21" s="419"/>
      <c r="BT21" s="419"/>
      <c r="BU21" s="419"/>
      <c r="BV21" s="419"/>
      <c r="BW21" s="419"/>
      <c r="BX21" s="420"/>
      <c r="BY21" s="415"/>
      <c r="BZ21" s="416"/>
      <c r="CA21" s="416"/>
      <c r="CB21" s="416"/>
      <c r="CC21" s="416"/>
      <c r="CD21" s="416"/>
      <c r="CE21" s="416"/>
      <c r="CF21" s="417"/>
      <c r="CG21" s="415"/>
      <c r="CH21" s="416"/>
      <c r="CI21" s="416"/>
      <c r="CJ21" s="416"/>
      <c r="CK21" s="416"/>
      <c r="CL21" s="416"/>
      <c r="CM21" s="416"/>
      <c r="CN21" s="417"/>
      <c r="CO21" s="415"/>
      <c r="CP21" s="416"/>
      <c r="CQ21" s="416"/>
      <c r="CR21" s="416"/>
      <c r="CS21" s="416"/>
      <c r="CT21" s="416"/>
      <c r="CU21" s="416"/>
      <c r="CV21" s="417"/>
      <c r="CW21" s="415"/>
      <c r="CX21" s="416"/>
      <c r="CY21" s="416"/>
      <c r="CZ21" s="416"/>
      <c r="DA21" s="416"/>
      <c r="DB21" s="416"/>
      <c r="DC21" s="416"/>
      <c r="DD21" s="417"/>
      <c r="DE21" s="415"/>
      <c r="DF21" s="416"/>
      <c r="DG21" s="416"/>
      <c r="DH21" s="416"/>
      <c r="DI21" s="416"/>
      <c r="DJ21" s="416"/>
      <c r="DK21" s="416"/>
      <c r="DL21" s="417"/>
      <c r="DM21" s="415"/>
      <c r="DN21" s="416"/>
      <c r="DO21" s="416"/>
      <c r="DP21" s="416"/>
      <c r="DQ21" s="416"/>
      <c r="DR21" s="416"/>
      <c r="DS21" s="416"/>
      <c r="DT21" s="416"/>
      <c r="DU21" s="417"/>
      <c r="DV21" s="418"/>
      <c r="DW21" s="419"/>
      <c r="DX21" s="419"/>
      <c r="DY21" s="419"/>
      <c r="DZ21" s="419"/>
      <c r="EA21" s="419"/>
      <c r="EB21" s="420"/>
      <c r="EC21" s="418"/>
      <c r="ED21" s="419"/>
      <c r="EE21" s="419"/>
      <c r="EF21" s="419"/>
      <c r="EG21" s="419"/>
      <c r="EH21" s="419"/>
      <c r="EI21" s="420"/>
      <c r="EJ21" s="418"/>
      <c r="EK21" s="419"/>
      <c r="EL21" s="419"/>
      <c r="EM21" s="419"/>
      <c r="EN21" s="419"/>
      <c r="EO21" s="419"/>
      <c r="EP21" s="419"/>
      <c r="EQ21" s="419"/>
      <c r="ER21" s="419"/>
      <c r="ES21" s="419"/>
      <c r="ET21" s="420"/>
      <c r="EU21" s="418"/>
      <c r="EV21" s="419"/>
      <c r="EW21" s="419"/>
      <c r="EX21" s="419"/>
      <c r="EY21" s="419"/>
      <c r="EZ21" s="419"/>
      <c r="FA21" s="419"/>
      <c r="FB21" s="419"/>
      <c r="FC21" s="419"/>
      <c r="FD21" s="419"/>
      <c r="FE21" s="420"/>
      <c r="FF21" s="418"/>
      <c r="FG21" s="419"/>
      <c r="FH21" s="419"/>
      <c r="FI21" s="419"/>
      <c r="FJ21" s="419"/>
      <c r="FK21" s="420"/>
    </row>
    <row r="22" spans="1:167" s="62" customFormat="1" ht="23.45" customHeight="1" x14ac:dyDescent="0.2">
      <c r="A22" s="159" t="s">
        <v>1108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1"/>
      <c r="AU22" s="421" t="s">
        <v>111</v>
      </c>
      <c r="AV22" s="151"/>
      <c r="AW22" s="151"/>
      <c r="AX22" s="151"/>
      <c r="AY22" s="151"/>
      <c r="AZ22" s="152"/>
      <c r="BA22" s="418"/>
      <c r="BB22" s="419"/>
      <c r="BC22" s="419"/>
      <c r="BD22" s="419"/>
      <c r="BE22" s="419"/>
      <c r="BF22" s="419"/>
      <c r="BG22" s="419"/>
      <c r="BH22" s="420"/>
      <c r="BI22" s="418"/>
      <c r="BJ22" s="419"/>
      <c r="BK22" s="419"/>
      <c r="BL22" s="419"/>
      <c r="BM22" s="419"/>
      <c r="BN22" s="419"/>
      <c r="BO22" s="419"/>
      <c r="BP22" s="419"/>
      <c r="BQ22" s="420"/>
      <c r="BR22" s="418"/>
      <c r="BS22" s="419"/>
      <c r="BT22" s="419"/>
      <c r="BU22" s="419"/>
      <c r="BV22" s="419"/>
      <c r="BW22" s="419"/>
      <c r="BX22" s="420"/>
      <c r="BY22" s="415"/>
      <c r="BZ22" s="416"/>
      <c r="CA22" s="416"/>
      <c r="CB22" s="416"/>
      <c r="CC22" s="416"/>
      <c r="CD22" s="416"/>
      <c r="CE22" s="416"/>
      <c r="CF22" s="417"/>
      <c r="CG22" s="415"/>
      <c r="CH22" s="416"/>
      <c r="CI22" s="416"/>
      <c r="CJ22" s="416"/>
      <c r="CK22" s="416"/>
      <c r="CL22" s="416"/>
      <c r="CM22" s="416"/>
      <c r="CN22" s="417"/>
      <c r="CO22" s="415"/>
      <c r="CP22" s="416"/>
      <c r="CQ22" s="416"/>
      <c r="CR22" s="416"/>
      <c r="CS22" s="416"/>
      <c r="CT22" s="416"/>
      <c r="CU22" s="416"/>
      <c r="CV22" s="417"/>
      <c r="CW22" s="415"/>
      <c r="CX22" s="416"/>
      <c r="CY22" s="416"/>
      <c r="CZ22" s="416"/>
      <c r="DA22" s="416"/>
      <c r="DB22" s="416"/>
      <c r="DC22" s="416"/>
      <c r="DD22" s="417"/>
      <c r="DE22" s="415"/>
      <c r="DF22" s="416"/>
      <c r="DG22" s="416"/>
      <c r="DH22" s="416"/>
      <c r="DI22" s="416"/>
      <c r="DJ22" s="416"/>
      <c r="DK22" s="416"/>
      <c r="DL22" s="417"/>
      <c r="DM22" s="415"/>
      <c r="DN22" s="416"/>
      <c r="DO22" s="416"/>
      <c r="DP22" s="416"/>
      <c r="DQ22" s="416"/>
      <c r="DR22" s="416"/>
      <c r="DS22" s="416"/>
      <c r="DT22" s="416"/>
      <c r="DU22" s="417"/>
      <c r="DV22" s="418"/>
      <c r="DW22" s="419"/>
      <c r="DX22" s="419"/>
      <c r="DY22" s="419"/>
      <c r="DZ22" s="419"/>
      <c r="EA22" s="419"/>
      <c r="EB22" s="420"/>
      <c r="EC22" s="418"/>
      <c r="ED22" s="419"/>
      <c r="EE22" s="419"/>
      <c r="EF22" s="419"/>
      <c r="EG22" s="419"/>
      <c r="EH22" s="419"/>
      <c r="EI22" s="420"/>
      <c r="EJ22" s="418"/>
      <c r="EK22" s="419"/>
      <c r="EL22" s="419"/>
      <c r="EM22" s="419"/>
      <c r="EN22" s="419"/>
      <c r="EO22" s="419"/>
      <c r="EP22" s="419"/>
      <c r="EQ22" s="419"/>
      <c r="ER22" s="419"/>
      <c r="ES22" s="419"/>
      <c r="ET22" s="420"/>
      <c r="EU22" s="418"/>
      <c r="EV22" s="419"/>
      <c r="EW22" s="419"/>
      <c r="EX22" s="419"/>
      <c r="EY22" s="419"/>
      <c r="EZ22" s="419"/>
      <c r="FA22" s="419"/>
      <c r="FB22" s="419"/>
      <c r="FC22" s="419"/>
      <c r="FD22" s="419"/>
      <c r="FE22" s="420"/>
      <c r="FF22" s="418"/>
      <c r="FG22" s="419"/>
      <c r="FH22" s="419"/>
      <c r="FI22" s="419"/>
      <c r="FJ22" s="419"/>
      <c r="FK22" s="420"/>
    </row>
    <row r="23" spans="1:167" s="62" customFormat="1" ht="12.6" customHeight="1" x14ac:dyDescent="0.2">
      <c r="A23" s="425" t="s">
        <v>23</v>
      </c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106"/>
      <c r="AU23" s="427" t="s">
        <v>27</v>
      </c>
      <c r="AV23" s="428"/>
      <c r="AW23" s="428"/>
      <c r="AX23" s="428"/>
      <c r="AY23" s="428"/>
      <c r="AZ23" s="429"/>
      <c r="BA23" s="418">
        <f>BA19</f>
        <v>440663.3</v>
      </c>
      <c r="BB23" s="419"/>
      <c r="BC23" s="419"/>
      <c r="BD23" s="419"/>
      <c r="BE23" s="419"/>
      <c r="BF23" s="419"/>
      <c r="BG23" s="419"/>
      <c r="BH23" s="420"/>
      <c r="BI23" s="418" t="s">
        <v>24</v>
      </c>
      <c r="BJ23" s="419"/>
      <c r="BK23" s="419"/>
      <c r="BL23" s="419"/>
      <c r="BM23" s="419"/>
      <c r="BN23" s="419"/>
      <c r="BO23" s="419"/>
      <c r="BP23" s="419"/>
      <c r="BQ23" s="420"/>
      <c r="BR23" s="418" t="s">
        <v>24</v>
      </c>
      <c r="BS23" s="419"/>
      <c r="BT23" s="419"/>
      <c r="BU23" s="419"/>
      <c r="BV23" s="419"/>
      <c r="BW23" s="419"/>
      <c r="BX23" s="420"/>
      <c r="BY23" s="415"/>
      <c r="BZ23" s="416"/>
      <c r="CA23" s="416"/>
      <c r="CB23" s="416"/>
      <c r="CC23" s="416"/>
      <c r="CD23" s="416"/>
      <c r="CE23" s="416"/>
      <c r="CF23" s="417"/>
      <c r="CG23" s="415"/>
      <c r="CH23" s="416"/>
      <c r="CI23" s="416"/>
      <c r="CJ23" s="416"/>
      <c r="CK23" s="416"/>
      <c r="CL23" s="416"/>
      <c r="CM23" s="416"/>
      <c r="CN23" s="417"/>
      <c r="CO23" s="415"/>
      <c r="CP23" s="416"/>
      <c r="CQ23" s="416"/>
      <c r="CR23" s="416"/>
      <c r="CS23" s="416"/>
      <c r="CT23" s="416"/>
      <c r="CU23" s="416"/>
      <c r="CV23" s="417"/>
      <c r="CW23" s="415"/>
      <c r="CX23" s="416"/>
      <c r="CY23" s="416"/>
      <c r="CZ23" s="416"/>
      <c r="DA23" s="416"/>
      <c r="DB23" s="416"/>
      <c r="DC23" s="416"/>
      <c r="DD23" s="417"/>
      <c r="DE23" s="415"/>
      <c r="DF23" s="416"/>
      <c r="DG23" s="416"/>
      <c r="DH23" s="416"/>
      <c r="DI23" s="416"/>
      <c r="DJ23" s="416"/>
      <c r="DK23" s="416"/>
      <c r="DL23" s="417"/>
      <c r="DM23" s="415"/>
      <c r="DN23" s="416"/>
      <c r="DO23" s="416"/>
      <c r="DP23" s="416"/>
      <c r="DQ23" s="416"/>
      <c r="DR23" s="416"/>
      <c r="DS23" s="416"/>
      <c r="DT23" s="416"/>
      <c r="DU23" s="417"/>
      <c r="DV23" s="418">
        <f>DV19+DV9</f>
        <v>6161647.4900000002</v>
      </c>
      <c r="DW23" s="419"/>
      <c r="DX23" s="419"/>
      <c r="DY23" s="419"/>
      <c r="DZ23" s="419"/>
      <c r="EA23" s="419"/>
      <c r="EB23" s="420"/>
      <c r="EC23" s="418">
        <f>EC19+EC9</f>
        <v>4996318.74</v>
      </c>
      <c r="ED23" s="419"/>
      <c r="EE23" s="419"/>
      <c r="EF23" s="419"/>
      <c r="EG23" s="419"/>
      <c r="EH23" s="419"/>
      <c r="EI23" s="420"/>
      <c r="EJ23" s="418"/>
      <c r="EK23" s="419"/>
      <c r="EL23" s="419"/>
      <c r="EM23" s="419"/>
      <c r="EN23" s="419"/>
      <c r="EO23" s="419"/>
      <c r="EP23" s="419"/>
      <c r="EQ23" s="419"/>
      <c r="ER23" s="419"/>
      <c r="ES23" s="419"/>
      <c r="ET23" s="420"/>
      <c r="EU23" s="418">
        <f>EU19</f>
        <v>1165328.75</v>
      </c>
      <c r="EV23" s="419"/>
      <c r="EW23" s="419"/>
      <c r="EX23" s="419"/>
      <c r="EY23" s="419"/>
      <c r="EZ23" s="419"/>
      <c r="FA23" s="419"/>
      <c r="FB23" s="419"/>
      <c r="FC23" s="419"/>
      <c r="FD23" s="419"/>
      <c r="FE23" s="420"/>
      <c r="FF23" s="418"/>
      <c r="FG23" s="419"/>
      <c r="FH23" s="419"/>
      <c r="FI23" s="419"/>
      <c r="FJ23" s="419"/>
      <c r="FK23" s="420"/>
    </row>
    <row r="24" spans="1:167" s="62" customFormat="1" ht="12.6" customHeigh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65"/>
      <c r="AV24" s="65"/>
      <c r="AW24" s="65"/>
      <c r="AX24" s="65"/>
      <c r="AY24" s="65"/>
      <c r="AZ24" s="65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</row>
    <row r="27" spans="1:167" ht="9.75" customHeight="1" x14ac:dyDescent="0.2"/>
    <row r="28" spans="1:167" ht="9.75" customHeight="1" x14ac:dyDescent="0.2"/>
    <row r="29" spans="1:167" ht="9.75" customHeight="1" x14ac:dyDescent="0.2"/>
    <row r="30" spans="1:167" ht="9.75" customHeight="1" x14ac:dyDescent="0.2"/>
    <row r="31" spans="1:167" ht="9.75" customHeight="1" x14ac:dyDescent="0.2"/>
  </sheetData>
  <mergeCells count="278">
    <mergeCell ref="DM22:DU22"/>
    <mergeCell ref="DV22:EB22"/>
    <mergeCell ref="EC22:EI22"/>
    <mergeCell ref="EJ22:ET22"/>
    <mergeCell ref="EU22:FE22"/>
    <mergeCell ref="FF23:FK23"/>
    <mergeCell ref="FF22:FK22"/>
    <mergeCell ref="A23:AS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3:DL23"/>
    <mergeCell ref="DM23:DU23"/>
    <mergeCell ref="DV23:EB23"/>
    <mergeCell ref="EC23:EI23"/>
    <mergeCell ref="EJ23:ET23"/>
    <mergeCell ref="EU23:FE23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0:DL20"/>
    <mergeCell ref="BA20:BH20"/>
    <mergeCell ref="BI20:BQ20"/>
    <mergeCell ref="BR20:BX20"/>
    <mergeCell ref="BY20:CF20"/>
    <mergeCell ref="CG20:CN20"/>
    <mergeCell ref="CO20:CV20"/>
    <mergeCell ref="CW20:DD20"/>
    <mergeCell ref="DE22:DL22"/>
    <mergeCell ref="DM20:DU20"/>
    <mergeCell ref="DV20:EB20"/>
    <mergeCell ref="EC20:EI20"/>
    <mergeCell ref="EJ20:ET20"/>
    <mergeCell ref="EU20:FE20"/>
    <mergeCell ref="FF20:FK20"/>
    <mergeCell ref="A21:AT21"/>
    <mergeCell ref="AU21:AZ21"/>
    <mergeCell ref="BA21:BH21"/>
    <mergeCell ref="BI21:BQ21"/>
    <mergeCell ref="BR21:BX21"/>
    <mergeCell ref="BY21:CF21"/>
    <mergeCell ref="CG21:CN21"/>
    <mergeCell ref="CO21:CV21"/>
    <mergeCell ref="CW21:DD21"/>
    <mergeCell ref="DE21:DL21"/>
    <mergeCell ref="DM21:DU21"/>
    <mergeCell ref="DV21:EB21"/>
    <mergeCell ref="EC21:EI21"/>
    <mergeCell ref="EJ21:ET21"/>
    <mergeCell ref="EU21:FE21"/>
    <mergeCell ref="FF21:FK21"/>
    <mergeCell ref="A20:AT20"/>
    <mergeCell ref="AU20:AZ20"/>
    <mergeCell ref="DM18:DU18"/>
    <mergeCell ref="DV18:EB18"/>
    <mergeCell ref="EC18:EI18"/>
    <mergeCell ref="EJ18:ET18"/>
    <mergeCell ref="EU18:FE18"/>
    <mergeCell ref="FF18:FK18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E19:DL19"/>
    <mergeCell ref="DM19:DU19"/>
    <mergeCell ref="DV19:EB19"/>
    <mergeCell ref="EC19:EI19"/>
    <mergeCell ref="EJ19:ET19"/>
    <mergeCell ref="EU19:FE19"/>
    <mergeCell ref="FF19:FK19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6:DL16"/>
    <mergeCell ref="BA16:BH16"/>
    <mergeCell ref="BI16:BQ16"/>
    <mergeCell ref="BR16:BX16"/>
    <mergeCell ref="BY16:CF16"/>
    <mergeCell ref="CG16:CN16"/>
    <mergeCell ref="CO16:CV16"/>
    <mergeCell ref="CW16:DD16"/>
    <mergeCell ref="DE18:DL18"/>
    <mergeCell ref="DM16:DU16"/>
    <mergeCell ref="DV16:EB16"/>
    <mergeCell ref="EC16:EI16"/>
    <mergeCell ref="EJ16:ET16"/>
    <mergeCell ref="EU16:FE16"/>
    <mergeCell ref="FF16:FK16"/>
    <mergeCell ref="A17:AT17"/>
    <mergeCell ref="AU17:AZ17"/>
    <mergeCell ref="BA17:BH17"/>
    <mergeCell ref="BI17:BQ17"/>
    <mergeCell ref="BR17:BX17"/>
    <mergeCell ref="BY17:CF17"/>
    <mergeCell ref="CG17:CN17"/>
    <mergeCell ref="CO17:CV17"/>
    <mergeCell ref="CW17:DD17"/>
    <mergeCell ref="DE17:DL17"/>
    <mergeCell ref="DM17:DU17"/>
    <mergeCell ref="DV17:EB17"/>
    <mergeCell ref="EC17:EI17"/>
    <mergeCell ref="EJ17:ET17"/>
    <mergeCell ref="EU17:FE17"/>
    <mergeCell ref="FF17:FK17"/>
    <mergeCell ref="A16:AT16"/>
    <mergeCell ref="AU16:AZ16"/>
    <mergeCell ref="DM14:DU14"/>
    <mergeCell ref="DV14:EB14"/>
    <mergeCell ref="EC14:EI14"/>
    <mergeCell ref="EJ14:ET14"/>
    <mergeCell ref="EU14:FE14"/>
    <mergeCell ref="FF14:FK14"/>
    <mergeCell ref="A15:AT15"/>
    <mergeCell ref="AU15:AZ15"/>
    <mergeCell ref="BA15:BH15"/>
    <mergeCell ref="BI15:BQ15"/>
    <mergeCell ref="BR15:BX15"/>
    <mergeCell ref="BY15:CF15"/>
    <mergeCell ref="CG15:CN15"/>
    <mergeCell ref="CO15:CV15"/>
    <mergeCell ref="CW15:DD15"/>
    <mergeCell ref="DE15:DL15"/>
    <mergeCell ref="DM15:DU15"/>
    <mergeCell ref="DV15:EB15"/>
    <mergeCell ref="EC15:EI15"/>
    <mergeCell ref="EJ15:ET15"/>
    <mergeCell ref="EU15:FE15"/>
    <mergeCell ref="FF15:FK15"/>
    <mergeCell ref="A14:AT14"/>
    <mergeCell ref="AU14:AZ14"/>
    <mergeCell ref="BA14:BH14"/>
    <mergeCell ref="BI14:BQ14"/>
    <mergeCell ref="BR14:BX14"/>
    <mergeCell ref="BY14:CF14"/>
    <mergeCell ref="CG14:CN14"/>
    <mergeCell ref="CO14:CV14"/>
    <mergeCell ref="CW14:DD14"/>
    <mergeCell ref="DE12:DL12"/>
    <mergeCell ref="BA12:BH12"/>
    <mergeCell ref="BI12:BQ12"/>
    <mergeCell ref="BR12:BX12"/>
    <mergeCell ref="BY12:CF12"/>
    <mergeCell ref="CG12:CN12"/>
    <mergeCell ref="CO12:CV12"/>
    <mergeCell ref="CW12:DD12"/>
    <mergeCell ref="DE14:DL14"/>
    <mergeCell ref="DM12:DU12"/>
    <mergeCell ref="DV12:EB12"/>
    <mergeCell ref="EC12:EI12"/>
    <mergeCell ref="EJ12:ET12"/>
    <mergeCell ref="EU12:FE12"/>
    <mergeCell ref="FF12:FK12"/>
    <mergeCell ref="A13:AT13"/>
    <mergeCell ref="AU13:AZ13"/>
    <mergeCell ref="BA13:BH13"/>
    <mergeCell ref="BI13:BQ13"/>
    <mergeCell ref="BR13:BX13"/>
    <mergeCell ref="BY13:CF13"/>
    <mergeCell ref="CG13:CN13"/>
    <mergeCell ref="CO13:CV13"/>
    <mergeCell ref="CW13:DD13"/>
    <mergeCell ref="DE13:DL13"/>
    <mergeCell ref="DM13:DU13"/>
    <mergeCell ref="DV13:EB13"/>
    <mergeCell ref="EC13:EI13"/>
    <mergeCell ref="EJ13:ET13"/>
    <mergeCell ref="EU13:FE13"/>
    <mergeCell ref="FF13:FK13"/>
    <mergeCell ref="A12:AT12"/>
    <mergeCell ref="AU12:AZ12"/>
    <mergeCell ref="DE11:DL11"/>
    <mergeCell ref="DM11:DU11"/>
    <mergeCell ref="DV11:EB11"/>
    <mergeCell ref="EC11:EI11"/>
    <mergeCell ref="EJ11:ET11"/>
    <mergeCell ref="EU11:FE11"/>
    <mergeCell ref="FF11:FK11"/>
    <mergeCell ref="A10:AT10"/>
    <mergeCell ref="AU10:AZ10"/>
    <mergeCell ref="BA10:BH10"/>
    <mergeCell ref="BI10:BQ10"/>
    <mergeCell ref="BR10:BX10"/>
    <mergeCell ref="BY10:CF10"/>
    <mergeCell ref="CG10:CN10"/>
    <mergeCell ref="A11:AT11"/>
    <mergeCell ref="AU11:AZ11"/>
    <mergeCell ref="BA11:BH11"/>
    <mergeCell ref="BI11:BQ11"/>
    <mergeCell ref="BR11:BX11"/>
    <mergeCell ref="BY11:CF11"/>
    <mergeCell ref="CG11:CN11"/>
    <mergeCell ref="CO11:CV11"/>
    <mergeCell ref="CW11:DD11"/>
    <mergeCell ref="CO10:CV10"/>
    <mergeCell ref="CW10:DD10"/>
    <mergeCell ref="FF8:FK8"/>
    <mergeCell ref="DE9:DL9"/>
    <mergeCell ref="DM9:DU9"/>
    <mergeCell ref="DV9:EB9"/>
    <mergeCell ref="EC9:EI9"/>
    <mergeCell ref="EJ9:ET9"/>
    <mergeCell ref="EU9:FE9"/>
    <mergeCell ref="FF9:FK9"/>
    <mergeCell ref="DE8:DL8"/>
    <mergeCell ref="DM8:DU8"/>
    <mergeCell ref="DV8:EB8"/>
    <mergeCell ref="EC8:EI8"/>
    <mergeCell ref="EJ8:ET8"/>
    <mergeCell ref="EU8:FE8"/>
    <mergeCell ref="DE10:DL10"/>
    <mergeCell ref="DM10:DU10"/>
    <mergeCell ref="DV10:EB10"/>
    <mergeCell ref="EC10:EI10"/>
    <mergeCell ref="EJ10:ET10"/>
    <mergeCell ref="EU10:FE10"/>
    <mergeCell ref="FF10:FK10"/>
    <mergeCell ref="A9:AT9"/>
    <mergeCell ref="AU9:AZ9"/>
    <mergeCell ref="BA9:BH9"/>
    <mergeCell ref="BI9:BQ9"/>
    <mergeCell ref="BR9:BX9"/>
    <mergeCell ref="BY9:CF9"/>
    <mergeCell ref="CG9:CN9"/>
    <mergeCell ref="CO9:CV9"/>
    <mergeCell ref="CW9:DD9"/>
    <mergeCell ref="A8:AT8"/>
    <mergeCell ref="AU8:AZ8"/>
    <mergeCell ref="BA8:BH8"/>
    <mergeCell ref="BI8:BQ8"/>
    <mergeCell ref="BR8:BX8"/>
    <mergeCell ref="BY8:CF8"/>
    <mergeCell ref="CG8:CN8"/>
    <mergeCell ref="CO8:CV8"/>
    <mergeCell ref="CW8:DD8"/>
    <mergeCell ref="A2:FK2"/>
    <mergeCell ref="A5:AT7"/>
    <mergeCell ref="AU5:AZ7"/>
    <mergeCell ref="BA5:BQ5"/>
    <mergeCell ref="BR5:DU5"/>
    <mergeCell ref="DV5:FK5"/>
    <mergeCell ref="BA6:BH7"/>
    <mergeCell ref="BI6:BQ7"/>
    <mergeCell ref="BR6:BX7"/>
    <mergeCell ref="BY6:DU6"/>
    <mergeCell ref="DV6:EB7"/>
    <mergeCell ref="EC6:FK6"/>
    <mergeCell ref="BY7:CF7"/>
    <mergeCell ref="CG7:CN7"/>
    <mergeCell ref="CO7:CV7"/>
    <mergeCell ref="CW7:DD7"/>
    <mergeCell ref="FF7:FK7"/>
    <mergeCell ref="DE7:DL7"/>
    <mergeCell ref="DM7:DU7"/>
    <mergeCell ref="EC7:EI7"/>
    <mergeCell ref="EJ7:ET7"/>
    <mergeCell ref="EU7:FE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EK43"/>
  <sheetViews>
    <sheetView view="pageLayout" workbookViewId="0">
      <selection activeCell="Z16" sqref="Z16:EA30"/>
    </sheetView>
  </sheetViews>
  <sheetFormatPr defaultColWidth="1.42578125" defaultRowHeight="15.75" x14ac:dyDescent="0.25"/>
  <cols>
    <col min="1" max="16" width="1.42578125" style="1"/>
    <col min="17" max="17" width="1.42578125" style="1" hidden="1" customWidth="1"/>
    <col min="18" max="18" width="1.28515625" style="1" hidden="1" customWidth="1"/>
    <col min="19" max="20" width="1.42578125" style="1" hidden="1" customWidth="1"/>
    <col min="21" max="21" width="0.7109375" style="1" hidden="1" customWidth="1"/>
    <col min="22" max="22" width="1.42578125" style="1" hidden="1" customWidth="1"/>
    <col min="23" max="23" width="0.140625" style="1" hidden="1" customWidth="1"/>
    <col min="24" max="25" width="1.42578125" style="1" hidden="1" customWidth="1"/>
    <col min="26" max="35" width="1.42578125" style="1"/>
    <col min="36" max="36" width="1.28515625" style="1" customWidth="1"/>
    <col min="37" max="37" width="1.140625" style="1" hidden="1" customWidth="1"/>
    <col min="38" max="43" width="1.42578125" style="1"/>
    <col min="44" max="44" width="1" style="1" customWidth="1"/>
    <col min="45" max="49" width="1.42578125" style="1"/>
    <col min="50" max="50" width="0.5703125" style="1" customWidth="1"/>
    <col min="51" max="51" width="0.140625" style="1" customWidth="1"/>
    <col min="52" max="55" width="1.42578125" style="1"/>
    <col min="56" max="56" width="0.42578125" style="1" customWidth="1"/>
    <col min="57" max="57" width="0.28515625" style="1" hidden="1" customWidth="1"/>
    <col min="58" max="58" width="0.5703125" style="1" hidden="1" customWidth="1"/>
    <col min="59" max="62" width="1.42578125" style="1"/>
    <col min="63" max="63" width="0.85546875" style="1" hidden="1" customWidth="1"/>
    <col min="64" max="64" width="0.7109375" style="1" hidden="1" customWidth="1"/>
    <col min="65" max="65" width="1.42578125" style="1" hidden="1" customWidth="1"/>
    <col min="66" max="69" width="1.42578125" style="1"/>
    <col min="70" max="70" width="0.7109375" style="1" customWidth="1"/>
    <col min="71" max="71" width="0.28515625" style="1" hidden="1" customWidth="1"/>
    <col min="72" max="72" width="1.42578125" style="1" hidden="1" customWidth="1"/>
    <col min="73" max="78" width="1.42578125" style="1"/>
    <col min="79" max="79" width="0.140625" style="1" customWidth="1"/>
    <col min="80" max="84" width="1.42578125" style="1"/>
    <col min="85" max="85" width="0.5703125" style="1" customWidth="1"/>
    <col min="86" max="86" width="0.28515625" style="1" customWidth="1"/>
    <col min="87" max="90" width="1.42578125" style="1"/>
    <col min="91" max="91" width="0.42578125" style="1" customWidth="1"/>
    <col min="92" max="92" width="0.28515625" style="1" hidden="1" customWidth="1"/>
    <col min="93" max="93" width="1.42578125" style="1" hidden="1" customWidth="1"/>
    <col min="94" max="97" width="1.42578125" style="1"/>
    <col min="98" max="98" width="1.28515625" style="1" customWidth="1"/>
    <col min="99" max="99" width="1" style="1" hidden="1" customWidth="1"/>
    <col min="100" max="100" width="0.5703125" style="1" hidden="1" customWidth="1"/>
    <col min="101" max="104" width="1.42578125" style="1"/>
    <col min="105" max="105" width="1.140625" style="1" customWidth="1"/>
    <col min="106" max="106" width="1.42578125" style="1" hidden="1" customWidth="1"/>
    <col min="107" max="107" width="0.5703125" style="1" hidden="1" customWidth="1"/>
    <col min="108" max="112" width="1.42578125" style="1"/>
    <col min="113" max="113" width="0.7109375" style="1" customWidth="1"/>
    <col min="114" max="114" width="1.42578125" style="1" hidden="1" customWidth="1"/>
    <col min="115" max="119" width="1.42578125" style="1"/>
    <col min="120" max="120" width="0.5703125" style="1" customWidth="1"/>
    <col min="121" max="121" width="1.42578125" style="1" hidden="1" customWidth="1"/>
    <col min="122" max="127" width="1.42578125" style="1"/>
    <col min="128" max="128" width="0.140625" style="1" customWidth="1"/>
    <col min="129" max="129" width="1.28515625" style="1" hidden="1" customWidth="1"/>
    <col min="130" max="130" width="1.42578125" style="1" hidden="1" customWidth="1"/>
    <col min="131" max="131" width="1.28515625" style="1" customWidth="1"/>
    <col min="132" max="138" width="1.42578125" style="1"/>
    <col min="139" max="139" width="1.28515625" style="1" customWidth="1"/>
    <col min="140" max="140" width="0.42578125" style="1" hidden="1" customWidth="1"/>
    <col min="141" max="141" width="0.7109375" style="1" customWidth="1"/>
    <col min="142" max="142" width="2.42578125" style="1" customWidth="1"/>
    <col min="143" max="16384" width="1.42578125" style="1"/>
  </cols>
  <sheetData>
    <row r="1" spans="1:141" ht="14.45" customHeight="1" x14ac:dyDescent="0.25">
      <c r="A1" s="140" t="s">
        <v>797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</row>
    <row r="2" spans="1:141" s="5" customFormat="1" ht="32.450000000000003" customHeight="1" x14ac:dyDescent="0.2">
      <c r="A2" s="362" t="s">
        <v>59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62" t="s">
        <v>6</v>
      </c>
      <c r="AA2" s="359"/>
      <c r="AB2" s="359"/>
      <c r="AC2" s="359"/>
      <c r="AD2" s="361"/>
      <c r="AE2" s="359" t="s">
        <v>60</v>
      </c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60" t="s">
        <v>63</v>
      </c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3"/>
      <c r="BN2" s="451" t="s">
        <v>65</v>
      </c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/>
      <c r="CP2" s="452"/>
      <c r="CQ2" s="452"/>
      <c r="CR2" s="452"/>
      <c r="CS2" s="452"/>
      <c r="CT2" s="452"/>
      <c r="CU2" s="452"/>
      <c r="CV2" s="452"/>
      <c r="CW2" s="452"/>
      <c r="CX2" s="452"/>
      <c r="CY2" s="452"/>
      <c r="CZ2" s="452"/>
      <c r="DA2" s="452"/>
      <c r="DB2" s="452"/>
      <c r="DC2" s="453"/>
      <c r="DD2" s="362" t="s">
        <v>748</v>
      </c>
      <c r="DE2" s="359"/>
      <c r="DF2" s="359"/>
      <c r="DG2" s="359"/>
      <c r="DH2" s="359"/>
      <c r="DI2" s="359"/>
      <c r="DJ2" s="359"/>
      <c r="DK2" s="359"/>
      <c r="DL2" s="359"/>
      <c r="DM2" s="359"/>
      <c r="DN2" s="359"/>
      <c r="DO2" s="359"/>
      <c r="DP2" s="359"/>
      <c r="DQ2" s="359"/>
      <c r="DR2" s="362" t="s">
        <v>86</v>
      </c>
      <c r="DS2" s="359"/>
      <c r="DT2" s="359"/>
      <c r="DU2" s="359"/>
      <c r="DV2" s="359"/>
      <c r="DW2" s="359"/>
      <c r="DX2" s="359"/>
      <c r="DY2" s="359"/>
      <c r="DZ2" s="359"/>
      <c r="EA2" s="361"/>
      <c r="EB2" s="360" t="s">
        <v>88</v>
      </c>
      <c r="EC2" s="392"/>
      <c r="ED2" s="392"/>
      <c r="EE2" s="392"/>
      <c r="EF2" s="392"/>
      <c r="EG2" s="392"/>
      <c r="EH2" s="392"/>
      <c r="EI2" s="392"/>
      <c r="EJ2" s="392"/>
      <c r="EK2" s="393"/>
    </row>
    <row r="3" spans="1:141" s="5" customFormat="1" ht="30" customHeight="1" x14ac:dyDescent="0.2">
      <c r="A3" s="356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6" t="s">
        <v>9</v>
      </c>
      <c r="AA3" s="357"/>
      <c r="AB3" s="357"/>
      <c r="AC3" s="357"/>
      <c r="AD3" s="358"/>
      <c r="AE3" s="461" t="s">
        <v>61</v>
      </c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2"/>
      <c r="AS3" s="461" t="s">
        <v>64</v>
      </c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2"/>
      <c r="BN3" s="454" t="s">
        <v>66</v>
      </c>
      <c r="BO3" s="455"/>
      <c r="BP3" s="455"/>
      <c r="BQ3" s="455"/>
      <c r="BR3" s="455"/>
      <c r="BS3" s="455"/>
      <c r="BT3" s="455"/>
      <c r="BU3" s="455"/>
      <c r="BV3" s="455"/>
      <c r="BW3" s="455"/>
      <c r="BX3" s="455"/>
      <c r="BY3" s="455"/>
      <c r="BZ3" s="455"/>
      <c r="CA3" s="455"/>
      <c r="CB3" s="455"/>
      <c r="CC3" s="455"/>
      <c r="CD3" s="455"/>
      <c r="CE3" s="455"/>
      <c r="CF3" s="455"/>
      <c r="CG3" s="455"/>
      <c r="CH3" s="455"/>
      <c r="CI3" s="455"/>
      <c r="CJ3" s="455"/>
      <c r="CK3" s="455"/>
      <c r="CL3" s="455"/>
      <c r="CM3" s="455"/>
      <c r="CN3" s="455"/>
      <c r="CO3" s="455"/>
      <c r="CP3" s="455"/>
      <c r="CQ3" s="455"/>
      <c r="CR3" s="455"/>
      <c r="CS3" s="455"/>
      <c r="CT3" s="455"/>
      <c r="CU3" s="455"/>
      <c r="CV3" s="455"/>
      <c r="CW3" s="455"/>
      <c r="CX3" s="455"/>
      <c r="CY3" s="455"/>
      <c r="CZ3" s="455"/>
      <c r="DA3" s="455"/>
      <c r="DB3" s="455"/>
      <c r="DC3" s="456"/>
      <c r="DD3" s="356" t="s">
        <v>761</v>
      </c>
      <c r="DE3" s="357"/>
      <c r="DF3" s="357"/>
      <c r="DG3" s="357"/>
      <c r="DH3" s="357"/>
      <c r="DI3" s="357"/>
      <c r="DJ3" s="357"/>
      <c r="DK3" s="357"/>
      <c r="DL3" s="357"/>
      <c r="DM3" s="357"/>
      <c r="DN3" s="357"/>
      <c r="DO3" s="357"/>
      <c r="DP3" s="357"/>
      <c r="DQ3" s="357"/>
      <c r="DR3" s="461" t="s">
        <v>87</v>
      </c>
      <c r="DS3" s="460"/>
      <c r="DT3" s="460"/>
      <c r="DU3" s="460"/>
      <c r="DV3" s="460"/>
      <c r="DW3" s="460"/>
      <c r="DX3" s="460"/>
      <c r="DY3" s="460"/>
      <c r="DZ3" s="460"/>
      <c r="EA3" s="462"/>
      <c r="EB3" s="461" t="s">
        <v>89</v>
      </c>
      <c r="EC3" s="460"/>
      <c r="ED3" s="460"/>
      <c r="EE3" s="460"/>
      <c r="EF3" s="460"/>
      <c r="EG3" s="460"/>
      <c r="EH3" s="460"/>
      <c r="EI3" s="460"/>
      <c r="EJ3" s="460"/>
      <c r="EK3" s="462"/>
    </row>
    <row r="4" spans="1:141" s="5" customFormat="1" ht="28.15" customHeight="1" x14ac:dyDescent="0.2">
      <c r="A4" s="356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6"/>
      <c r="AA4" s="357"/>
      <c r="AB4" s="357"/>
      <c r="AC4" s="357"/>
      <c r="AD4" s="358"/>
      <c r="AE4" s="357" t="s">
        <v>62</v>
      </c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463" t="s">
        <v>926</v>
      </c>
      <c r="AT4" s="464"/>
      <c r="AU4" s="464"/>
      <c r="AV4" s="464"/>
      <c r="AW4" s="464"/>
      <c r="AX4" s="464"/>
      <c r="AY4" s="464"/>
      <c r="AZ4" s="464"/>
      <c r="BA4" s="464"/>
      <c r="BB4" s="464"/>
      <c r="BC4" s="464"/>
      <c r="BD4" s="464"/>
      <c r="BE4" s="464"/>
      <c r="BF4" s="464"/>
      <c r="BG4" s="465"/>
      <c r="BH4" s="465"/>
      <c r="BI4" s="465"/>
      <c r="BJ4" s="465"/>
      <c r="BK4" s="465"/>
      <c r="BL4" s="465"/>
      <c r="BM4" s="466"/>
      <c r="BN4" s="457"/>
      <c r="BO4" s="458"/>
      <c r="BP4" s="458"/>
      <c r="BQ4" s="458"/>
      <c r="BR4" s="458"/>
      <c r="BS4" s="458"/>
      <c r="BT4" s="458"/>
      <c r="BU4" s="458"/>
      <c r="BV4" s="458"/>
      <c r="BW4" s="458"/>
      <c r="BX4" s="458"/>
      <c r="BY4" s="458"/>
      <c r="BZ4" s="458"/>
      <c r="CA4" s="458"/>
      <c r="CB4" s="458"/>
      <c r="CC4" s="458"/>
      <c r="CD4" s="458"/>
      <c r="CE4" s="458"/>
      <c r="CF4" s="458"/>
      <c r="CG4" s="458"/>
      <c r="CH4" s="458"/>
      <c r="CI4" s="458"/>
      <c r="CJ4" s="458"/>
      <c r="CK4" s="458"/>
      <c r="CL4" s="458"/>
      <c r="CM4" s="458"/>
      <c r="CN4" s="458"/>
      <c r="CO4" s="458"/>
      <c r="CP4" s="458"/>
      <c r="CQ4" s="458"/>
      <c r="CR4" s="458"/>
      <c r="CS4" s="458"/>
      <c r="CT4" s="458"/>
      <c r="CU4" s="458"/>
      <c r="CV4" s="458"/>
      <c r="CW4" s="458"/>
      <c r="CX4" s="458"/>
      <c r="CY4" s="458"/>
      <c r="CZ4" s="458"/>
      <c r="DA4" s="458"/>
      <c r="DB4" s="458"/>
      <c r="DC4" s="459"/>
      <c r="DD4" s="448" t="s">
        <v>926</v>
      </c>
      <c r="DE4" s="449"/>
      <c r="DF4" s="449"/>
      <c r="DG4" s="449"/>
      <c r="DH4" s="449"/>
      <c r="DI4" s="449"/>
      <c r="DJ4" s="449"/>
      <c r="DK4" s="449"/>
      <c r="DL4" s="449"/>
      <c r="DM4" s="449"/>
      <c r="DN4" s="449"/>
      <c r="DO4" s="449"/>
      <c r="DP4" s="449"/>
      <c r="DQ4" s="450"/>
      <c r="DR4" s="461"/>
      <c r="DS4" s="460"/>
      <c r="DT4" s="460"/>
      <c r="DU4" s="460"/>
      <c r="DV4" s="460"/>
      <c r="DW4" s="460"/>
      <c r="DX4" s="460"/>
      <c r="DY4" s="460"/>
      <c r="DZ4" s="460"/>
      <c r="EA4" s="462"/>
      <c r="EB4" s="461" t="s">
        <v>90</v>
      </c>
      <c r="EC4" s="460"/>
      <c r="ED4" s="460"/>
      <c r="EE4" s="460"/>
      <c r="EF4" s="460"/>
      <c r="EG4" s="460"/>
      <c r="EH4" s="460"/>
      <c r="EI4" s="460"/>
      <c r="EJ4" s="460"/>
      <c r="EK4" s="462"/>
    </row>
    <row r="5" spans="1:141" s="41" customFormat="1" ht="37.15" customHeight="1" x14ac:dyDescent="0.2">
      <c r="A5" s="461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1"/>
      <c r="AA5" s="460"/>
      <c r="AB5" s="460"/>
      <c r="AC5" s="460"/>
      <c r="AD5" s="462"/>
      <c r="AE5" s="360" t="s">
        <v>15</v>
      </c>
      <c r="AF5" s="392"/>
      <c r="AG5" s="392"/>
      <c r="AH5" s="392"/>
      <c r="AI5" s="392"/>
      <c r="AJ5" s="392"/>
      <c r="AK5" s="393"/>
      <c r="AL5" s="360" t="s">
        <v>75</v>
      </c>
      <c r="AM5" s="392"/>
      <c r="AN5" s="392"/>
      <c r="AO5" s="392"/>
      <c r="AP5" s="392"/>
      <c r="AQ5" s="392"/>
      <c r="AR5" s="393"/>
      <c r="AS5" s="392" t="s">
        <v>68</v>
      </c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2"/>
      <c r="BG5" s="360" t="s">
        <v>69</v>
      </c>
      <c r="BH5" s="392"/>
      <c r="BI5" s="392"/>
      <c r="BJ5" s="392"/>
      <c r="BK5" s="392"/>
      <c r="BL5" s="392"/>
      <c r="BM5" s="393"/>
      <c r="BN5" s="360" t="s">
        <v>15</v>
      </c>
      <c r="BO5" s="392"/>
      <c r="BP5" s="392"/>
      <c r="BQ5" s="392"/>
      <c r="BR5" s="392"/>
      <c r="BS5" s="392"/>
      <c r="BT5" s="393"/>
      <c r="BU5" s="360" t="s">
        <v>75</v>
      </c>
      <c r="BV5" s="392"/>
      <c r="BW5" s="392"/>
      <c r="BX5" s="392"/>
      <c r="BY5" s="392"/>
      <c r="BZ5" s="392"/>
      <c r="CA5" s="393"/>
      <c r="CB5" s="460" t="s">
        <v>67</v>
      </c>
      <c r="CC5" s="460"/>
      <c r="CD5" s="460"/>
      <c r="CE5" s="460"/>
      <c r="CF5" s="460"/>
      <c r="CG5" s="460"/>
      <c r="CH5" s="460"/>
      <c r="CI5" s="460"/>
      <c r="CJ5" s="460"/>
      <c r="CK5" s="460"/>
      <c r="CL5" s="460"/>
      <c r="CM5" s="460"/>
      <c r="CN5" s="460"/>
      <c r="CO5" s="460"/>
      <c r="CP5" s="460"/>
      <c r="CQ5" s="460"/>
      <c r="CR5" s="460"/>
      <c r="CS5" s="460"/>
      <c r="CT5" s="460"/>
      <c r="CU5" s="460"/>
      <c r="CV5" s="460"/>
      <c r="CW5" s="460"/>
      <c r="CX5" s="460"/>
      <c r="CY5" s="460"/>
      <c r="CZ5" s="460"/>
      <c r="DA5" s="460"/>
      <c r="DB5" s="460"/>
      <c r="DC5" s="460"/>
      <c r="DD5" s="360" t="s">
        <v>84</v>
      </c>
      <c r="DE5" s="392"/>
      <c r="DF5" s="392"/>
      <c r="DG5" s="392"/>
      <c r="DH5" s="392"/>
      <c r="DI5" s="392"/>
      <c r="DJ5" s="393"/>
      <c r="DK5" s="360" t="s">
        <v>85</v>
      </c>
      <c r="DL5" s="392"/>
      <c r="DM5" s="392"/>
      <c r="DN5" s="392"/>
      <c r="DO5" s="392"/>
      <c r="DP5" s="392"/>
      <c r="DQ5" s="393"/>
      <c r="DR5" s="461"/>
      <c r="DS5" s="460"/>
      <c r="DT5" s="460"/>
      <c r="DU5" s="460"/>
      <c r="DV5" s="460"/>
      <c r="DW5" s="460"/>
      <c r="DX5" s="460"/>
      <c r="DY5" s="460"/>
      <c r="DZ5" s="460"/>
      <c r="EA5" s="462"/>
      <c r="EB5" s="461" t="s">
        <v>91</v>
      </c>
      <c r="EC5" s="460"/>
      <c r="ED5" s="460"/>
      <c r="EE5" s="460"/>
      <c r="EF5" s="460"/>
      <c r="EG5" s="460"/>
      <c r="EH5" s="460"/>
      <c r="EI5" s="460"/>
      <c r="EJ5" s="460"/>
      <c r="EK5" s="462"/>
    </row>
    <row r="6" spans="1:141" s="41" customFormat="1" ht="31.15" customHeight="1" x14ac:dyDescent="0.2">
      <c r="A6" s="461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1"/>
      <c r="AA6" s="460"/>
      <c r="AB6" s="460"/>
      <c r="AC6" s="460"/>
      <c r="AD6" s="462"/>
      <c r="AE6" s="461"/>
      <c r="AF6" s="460"/>
      <c r="AG6" s="460"/>
      <c r="AH6" s="460"/>
      <c r="AI6" s="460"/>
      <c r="AJ6" s="460"/>
      <c r="AK6" s="462"/>
      <c r="AL6" s="461" t="s">
        <v>76</v>
      </c>
      <c r="AM6" s="460"/>
      <c r="AN6" s="460"/>
      <c r="AO6" s="460"/>
      <c r="AP6" s="460"/>
      <c r="AQ6" s="460"/>
      <c r="AR6" s="462"/>
      <c r="AS6" s="360" t="s">
        <v>72</v>
      </c>
      <c r="AT6" s="392"/>
      <c r="AU6" s="392"/>
      <c r="AV6" s="392"/>
      <c r="AW6" s="392"/>
      <c r="AX6" s="392"/>
      <c r="AY6" s="392"/>
      <c r="AZ6" s="360" t="s">
        <v>71</v>
      </c>
      <c r="BA6" s="392"/>
      <c r="BB6" s="392"/>
      <c r="BC6" s="392"/>
      <c r="BD6" s="392"/>
      <c r="BE6" s="392"/>
      <c r="BF6" s="393"/>
      <c r="BG6" s="461" t="s">
        <v>70</v>
      </c>
      <c r="BH6" s="460"/>
      <c r="BI6" s="460"/>
      <c r="BJ6" s="460"/>
      <c r="BK6" s="460"/>
      <c r="BL6" s="460"/>
      <c r="BM6" s="462"/>
      <c r="BN6" s="461"/>
      <c r="BO6" s="460"/>
      <c r="BP6" s="460"/>
      <c r="BQ6" s="460"/>
      <c r="BR6" s="460"/>
      <c r="BS6" s="460"/>
      <c r="BT6" s="462"/>
      <c r="BU6" s="461" t="s">
        <v>76</v>
      </c>
      <c r="BV6" s="460"/>
      <c r="BW6" s="460"/>
      <c r="BX6" s="460"/>
      <c r="BY6" s="460"/>
      <c r="BZ6" s="460"/>
      <c r="CA6" s="462"/>
      <c r="CB6" s="360" t="s">
        <v>79</v>
      </c>
      <c r="CC6" s="392"/>
      <c r="CD6" s="392"/>
      <c r="CE6" s="392"/>
      <c r="CF6" s="392"/>
      <c r="CG6" s="392"/>
      <c r="CH6" s="393"/>
      <c r="CI6" s="360" t="s">
        <v>81</v>
      </c>
      <c r="CJ6" s="392"/>
      <c r="CK6" s="392"/>
      <c r="CL6" s="392"/>
      <c r="CM6" s="392"/>
      <c r="CN6" s="392"/>
      <c r="CO6" s="393"/>
      <c r="CP6" s="360" t="s">
        <v>82</v>
      </c>
      <c r="CQ6" s="392"/>
      <c r="CR6" s="392"/>
      <c r="CS6" s="392"/>
      <c r="CT6" s="392"/>
      <c r="CU6" s="392"/>
      <c r="CV6" s="393"/>
      <c r="CW6" s="360" t="s">
        <v>83</v>
      </c>
      <c r="CX6" s="392"/>
      <c r="CY6" s="392"/>
      <c r="CZ6" s="392"/>
      <c r="DA6" s="392"/>
      <c r="DB6" s="392"/>
      <c r="DC6" s="393"/>
      <c r="DD6" s="461" t="s">
        <v>52</v>
      </c>
      <c r="DE6" s="460"/>
      <c r="DF6" s="460"/>
      <c r="DG6" s="460"/>
      <c r="DH6" s="460"/>
      <c r="DI6" s="460"/>
      <c r="DJ6" s="462"/>
      <c r="DK6" s="461"/>
      <c r="DL6" s="460"/>
      <c r="DM6" s="460"/>
      <c r="DN6" s="460"/>
      <c r="DO6" s="460"/>
      <c r="DP6" s="460"/>
      <c r="DQ6" s="462"/>
      <c r="DR6" s="461"/>
      <c r="DS6" s="460"/>
      <c r="DT6" s="460"/>
      <c r="DU6" s="460"/>
      <c r="DV6" s="460"/>
      <c r="DW6" s="460"/>
      <c r="DX6" s="460"/>
      <c r="DY6" s="460"/>
      <c r="DZ6" s="460"/>
      <c r="EA6" s="462"/>
      <c r="EB6" s="461" t="s">
        <v>92</v>
      </c>
      <c r="EC6" s="460"/>
      <c r="ED6" s="460"/>
      <c r="EE6" s="460"/>
      <c r="EF6" s="460"/>
      <c r="EG6" s="460"/>
      <c r="EH6" s="460"/>
      <c r="EI6" s="460"/>
      <c r="EJ6" s="460"/>
      <c r="EK6" s="462"/>
    </row>
    <row r="7" spans="1:141" s="41" customFormat="1" ht="20.45" customHeight="1" x14ac:dyDescent="0.2">
      <c r="A7" s="461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1"/>
      <c r="AA7" s="460"/>
      <c r="AB7" s="460"/>
      <c r="AC7" s="460"/>
      <c r="AD7" s="462"/>
      <c r="AE7" s="461"/>
      <c r="AF7" s="460"/>
      <c r="AG7" s="460"/>
      <c r="AH7" s="460"/>
      <c r="AI7" s="460"/>
      <c r="AJ7" s="460"/>
      <c r="AK7" s="462"/>
      <c r="AL7" s="461" t="s">
        <v>77</v>
      </c>
      <c r="AM7" s="460"/>
      <c r="AN7" s="460"/>
      <c r="AO7" s="460"/>
      <c r="AP7" s="460"/>
      <c r="AQ7" s="460"/>
      <c r="AR7" s="462"/>
      <c r="AS7" s="461" t="s">
        <v>73</v>
      </c>
      <c r="AT7" s="460"/>
      <c r="AU7" s="460"/>
      <c r="AV7" s="460"/>
      <c r="AW7" s="460"/>
      <c r="AX7" s="460"/>
      <c r="AY7" s="460"/>
      <c r="AZ7" s="477" t="s">
        <v>925</v>
      </c>
      <c r="BA7" s="465"/>
      <c r="BB7" s="465"/>
      <c r="BC7" s="465"/>
      <c r="BD7" s="465"/>
      <c r="BE7" s="465"/>
      <c r="BF7" s="466"/>
      <c r="BG7" s="461"/>
      <c r="BH7" s="460"/>
      <c r="BI7" s="460"/>
      <c r="BJ7" s="460"/>
      <c r="BK7" s="460"/>
      <c r="BL7" s="460"/>
      <c r="BM7" s="462"/>
      <c r="BN7" s="461"/>
      <c r="BO7" s="460"/>
      <c r="BP7" s="460"/>
      <c r="BQ7" s="460"/>
      <c r="BR7" s="460"/>
      <c r="BS7" s="460"/>
      <c r="BT7" s="462"/>
      <c r="BU7" s="461" t="s">
        <v>77</v>
      </c>
      <c r="BV7" s="460"/>
      <c r="BW7" s="460"/>
      <c r="BX7" s="460"/>
      <c r="BY7" s="460"/>
      <c r="BZ7" s="460"/>
      <c r="CA7" s="462"/>
      <c r="CB7" s="461" t="s">
        <v>70</v>
      </c>
      <c r="CC7" s="460"/>
      <c r="CD7" s="460"/>
      <c r="CE7" s="460"/>
      <c r="CF7" s="460"/>
      <c r="CG7" s="460"/>
      <c r="CH7" s="462"/>
      <c r="CI7" s="461" t="s">
        <v>70</v>
      </c>
      <c r="CJ7" s="460"/>
      <c r="CK7" s="460"/>
      <c r="CL7" s="460"/>
      <c r="CM7" s="460"/>
      <c r="CN7" s="460"/>
      <c r="CO7" s="462"/>
      <c r="CP7" s="461" t="s">
        <v>70</v>
      </c>
      <c r="CQ7" s="460"/>
      <c r="CR7" s="460"/>
      <c r="CS7" s="460"/>
      <c r="CT7" s="460"/>
      <c r="CU7" s="460"/>
      <c r="CV7" s="462"/>
      <c r="CW7" s="461" t="s">
        <v>70</v>
      </c>
      <c r="CX7" s="460"/>
      <c r="CY7" s="460"/>
      <c r="CZ7" s="460"/>
      <c r="DA7" s="460"/>
      <c r="DB7" s="460"/>
      <c r="DC7" s="462"/>
      <c r="DD7" s="461"/>
      <c r="DE7" s="460"/>
      <c r="DF7" s="460"/>
      <c r="DG7" s="460"/>
      <c r="DH7" s="460"/>
      <c r="DI7" s="460"/>
      <c r="DJ7" s="462"/>
      <c r="DK7" s="461"/>
      <c r="DL7" s="460"/>
      <c r="DM7" s="460"/>
      <c r="DN7" s="460"/>
      <c r="DO7" s="460"/>
      <c r="DP7" s="460"/>
      <c r="DQ7" s="462"/>
      <c r="DR7" s="461"/>
      <c r="DS7" s="460"/>
      <c r="DT7" s="460"/>
      <c r="DU7" s="460"/>
      <c r="DV7" s="460"/>
      <c r="DW7" s="460"/>
      <c r="DX7" s="460"/>
      <c r="DY7" s="460"/>
      <c r="DZ7" s="460"/>
      <c r="EA7" s="462"/>
      <c r="EB7" s="461" t="s">
        <v>93</v>
      </c>
      <c r="EC7" s="460"/>
      <c r="ED7" s="460"/>
      <c r="EE7" s="460"/>
      <c r="EF7" s="460"/>
      <c r="EG7" s="460"/>
      <c r="EH7" s="460"/>
      <c r="EI7" s="460"/>
      <c r="EJ7" s="460"/>
      <c r="EK7" s="462"/>
    </row>
    <row r="8" spans="1:141" s="41" customFormat="1" ht="29.45" customHeight="1" x14ac:dyDescent="0.2">
      <c r="A8" s="474"/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4"/>
      <c r="AA8" s="475"/>
      <c r="AB8" s="475"/>
      <c r="AC8" s="475"/>
      <c r="AD8" s="476"/>
      <c r="AE8" s="474"/>
      <c r="AF8" s="475"/>
      <c r="AG8" s="475"/>
      <c r="AH8" s="475"/>
      <c r="AI8" s="475"/>
      <c r="AJ8" s="475"/>
      <c r="AK8" s="476"/>
      <c r="AL8" s="474" t="s">
        <v>78</v>
      </c>
      <c r="AM8" s="475"/>
      <c r="AN8" s="475"/>
      <c r="AO8" s="475"/>
      <c r="AP8" s="475"/>
      <c r="AQ8" s="475"/>
      <c r="AR8" s="476"/>
      <c r="AS8" s="463" t="s">
        <v>74</v>
      </c>
      <c r="AT8" s="464"/>
      <c r="AU8" s="464"/>
      <c r="AV8" s="464"/>
      <c r="AW8" s="464"/>
      <c r="AX8" s="464"/>
      <c r="AY8" s="464"/>
      <c r="AZ8" s="474"/>
      <c r="BA8" s="475"/>
      <c r="BB8" s="475"/>
      <c r="BC8" s="475"/>
      <c r="BD8" s="475"/>
      <c r="BE8" s="475"/>
      <c r="BF8" s="476"/>
      <c r="BG8" s="474"/>
      <c r="BH8" s="475"/>
      <c r="BI8" s="475"/>
      <c r="BJ8" s="475"/>
      <c r="BK8" s="475"/>
      <c r="BL8" s="475"/>
      <c r="BM8" s="476"/>
      <c r="BN8" s="474"/>
      <c r="BO8" s="475"/>
      <c r="BP8" s="475"/>
      <c r="BQ8" s="475"/>
      <c r="BR8" s="475"/>
      <c r="BS8" s="475"/>
      <c r="BT8" s="476"/>
      <c r="BU8" s="474" t="s">
        <v>78</v>
      </c>
      <c r="BV8" s="475"/>
      <c r="BW8" s="475"/>
      <c r="BX8" s="475"/>
      <c r="BY8" s="475"/>
      <c r="BZ8" s="475"/>
      <c r="CA8" s="476"/>
      <c r="CB8" s="474" t="s">
        <v>80</v>
      </c>
      <c r="CC8" s="475"/>
      <c r="CD8" s="475"/>
      <c r="CE8" s="475"/>
      <c r="CF8" s="475"/>
      <c r="CG8" s="475"/>
      <c r="CH8" s="476"/>
      <c r="CI8" s="474" t="s">
        <v>80</v>
      </c>
      <c r="CJ8" s="475"/>
      <c r="CK8" s="475"/>
      <c r="CL8" s="475"/>
      <c r="CM8" s="475"/>
      <c r="CN8" s="475"/>
      <c r="CO8" s="476"/>
      <c r="CP8" s="474" t="s">
        <v>80</v>
      </c>
      <c r="CQ8" s="475"/>
      <c r="CR8" s="475"/>
      <c r="CS8" s="475"/>
      <c r="CT8" s="475"/>
      <c r="CU8" s="475"/>
      <c r="CV8" s="476"/>
      <c r="CW8" s="474" t="s">
        <v>80</v>
      </c>
      <c r="CX8" s="475"/>
      <c r="CY8" s="475"/>
      <c r="CZ8" s="475"/>
      <c r="DA8" s="475"/>
      <c r="DB8" s="475"/>
      <c r="DC8" s="476"/>
      <c r="DD8" s="474"/>
      <c r="DE8" s="475"/>
      <c r="DF8" s="475"/>
      <c r="DG8" s="475"/>
      <c r="DH8" s="475"/>
      <c r="DI8" s="475"/>
      <c r="DJ8" s="476"/>
      <c r="DK8" s="474"/>
      <c r="DL8" s="475"/>
      <c r="DM8" s="475"/>
      <c r="DN8" s="475"/>
      <c r="DO8" s="475"/>
      <c r="DP8" s="475"/>
      <c r="DQ8" s="476"/>
      <c r="DR8" s="474"/>
      <c r="DS8" s="475"/>
      <c r="DT8" s="475"/>
      <c r="DU8" s="475"/>
      <c r="DV8" s="475"/>
      <c r="DW8" s="475"/>
      <c r="DX8" s="475"/>
      <c r="DY8" s="475"/>
      <c r="DZ8" s="475"/>
      <c r="EA8" s="476"/>
      <c r="EB8" s="474"/>
      <c r="EC8" s="475"/>
      <c r="ED8" s="475"/>
      <c r="EE8" s="475"/>
      <c r="EF8" s="475"/>
      <c r="EG8" s="475"/>
      <c r="EH8" s="475"/>
      <c r="EI8" s="475"/>
      <c r="EJ8" s="475"/>
      <c r="EK8" s="476"/>
    </row>
    <row r="9" spans="1:141" s="41" customFormat="1" ht="23.45" customHeight="1" thickBot="1" x14ac:dyDescent="0.25">
      <c r="A9" s="378">
        <v>1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>
        <v>2</v>
      </c>
      <c r="AA9" s="379"/>
      <c r="AB9" s="379"/>
      <c r="AC9" s="379"/>
      <c r="AD9" s="379"/>
      <c r="AE9" s="379">
        <v>3</v>
      </c>
      <c r="AF9" s="379"/>
      <c r="AG9" s="379"/>
      <c r="AH9" s="379"/>
      <c r="AI9" s="379"/>
      <c r="AJ9" s="379"/>
      <c r="AK9" s="379"/>
      <c r="AL9" s="379">
        <v>4</v>
      </c>
      <c r="AM9" s="379"/>
      <c r="AN9" s="379"/>
      <c r="AO9" s="379"/>
      <c r="AP9" s="379"/>
      <c r="AQ9" s="379"/>
      <c r="AR9" s="379"/>
      <c r="AS9" s="379">
        <v>5</v>
      </c>
      <c r="AT9" s="379"/>
      <c r="AU9" s="379"/>
      <c r="AV9" s="379"/>
      <c r="AW9" s="379"/>
      <c r="AX9" s="379"/>
      <c r="AY9" s="379"/>
      <c r="AZ9" s="379">
        <v>6</v>
      </c>
      <c r="BA9" s="379"/>
      <c r="BB9" s="379"/>
      <c r="BC9" s="379"/>
      <c r="BD9" s="379"/>
      <c r="BE9" s="379"/>
      <c r="BF9" s="379"/>
      <c r="BG9" s="379">
        <v>7</v>
      </c>
      <c r="BH9" s="379"/>
      <c r="BI9" s="379"/>
      <c r="BJ9" s="379"/>
      <c r="BK9" s="379"/>
      <c r="BL9" s="379"/>
      <c r="BM9" s="379"/>
      <c r="BN9" s="379">
        <v>8</v>
      </c>
      <c r="BO9" s="379"/>
      <c r="BP9" s="379"/>
      <c r="BQ9" s="379"/>
      <c r="BR9" s="379"/>
      <c r="BS9" s="379"/>
      <c r="BT9" s="379"/>
      <c r="BU9" s="379">
        <v>9</v>
      </c>
      <c r="BV9" s="379"/>
      <c r="BW9" s="379"/>
      <c r="BX9" s="379"/>
      <c r="BY9" s="379"/>
      <c r="BZ9" s="379"/>
      <c r="CA9" s="379"/>
      <c r="CB9" s="379">
        <v>10</v>
      </c>
      <c r="CC9" s="379"/>
      <c r="CD9" s="379"/>
      <c r="CE9" s="379"/>
      <c r="CF9" s="379"/>
      <c r="CG9" s="379"/>
      <c r="CH9" s="379"/>
      <c r="CI9" s="379">
        <v>11</v>
      </c>
      <c r="CJ9" s="379"/>
      <c r="CK9" s="379"/>
      <c r="CL9" s="379"/>
      <c r="CM9" s="379"/>
      <c r="CN9" s="379"/>
      <c r="CO9" s="379"/>
      <c r="CP9" s="379">
        <v>12</v>
      </c>
      <c r="CQ9" s="379"/>
      <c r="CR9" s="379"/>
      <c r="CS9" s="379"/>
      <c r="CT9" s="379"/>
      <c r="CU9" s="379"/>
      <c r="CV9" s="379"/>
      <c r="CW9" s="379">
        <v>13</v>
      </c>
      <c r="CX9" s="379"/>
      <c r="CY9" s="379"/>
      <c r="CZ9" s="379"/>
      <c r="DA9" s="379"/>
      <c r="DB9" s="379"/>
      <c r="DC9" s="379"/>
      <c r="DD9" s="379">
        <v>14</v>
      </c>
      <c r="DE9" s="379"/>
      <c r="DF9" s="379"/>
      <c r="DG9" s="379"/>
      <c r="DH9" s="379"/>
      <c r="DI9" s="379"/>
      <c r="DJ9" s="379"/>
      <c r="DK9" s="379">
        <v>15</v>
      </c>
      <c r="DL9" s="379"/>
      <c r="DM9" s="379"/>
      <c r="DN9" s="379"/>
      <c r="DO9" s="379"/>
      <c r="DP9" s="379"/>
      <c r="DQ9" s="379"/>
      <c r="DR9" s="379">
        <v>16</v>
      </c>
      <c r="DS9" s="379"/>
      <c r="DT9" s="379"/>
      <c r="DU9" s="379"/>
      <c r="DV9" s="379"/>
      <c r="DW9" s="379"/>
      <c r="DX9" s="379"/>
      <c r="DY9" s="379"/>
      <c r="DZ9" s="379"/>
      <c r="EA9" s="379"/>
      <c r="EB9" s="379">
        <v>17</v>
      </c>
      <c r="EC9" s="379"/>
      <c r="ED9" s="379"/>
      <c r="EE9" s="379"/>
      <c r="EF9" s="379"/>
      <c r="EG9" s="379"/>
      <c r="EH9" s="379"/>
      <c r="EI9" s="379"/>
      <c r="EJ9" s="379"/>
      <c r="EK9" s="379"/>
    </row>
    <row r="10" spans="1:141" s="5" customFormat="1" ht="27" customHeight="1" x14ac:dyDescent="0.2">
      <c r="A10" s="472" t="s">
        <v>94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366" t="s">
        <v>25</v>
      </c>
      <c r="AA10" s="367"/>
      <c r="AB10" s="367"/>
      <c r="AC10" s="367"/>
      <c r="AD10" s="367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0"/>
      <c r="BA10" s="370"/>
      <c r="BB10" s="370"/>
      <c r="BC10" s="370"/>
      <c r="BD10" s="370"/>
      <c r="BE10" s="370"/>
      <c r="BF10" s="370"/>
      <c r="BG10" s="370"/>
      <c r="BH10" s="370"/>
      <c r="BI10" s="370"/>
      <c r="BJ10" s="370"/>
      <c r="BK10" s="370"/>
      <c r="BL10" s="370"/>
      <c r="BM10" s="370"/>
      <c r="BN10" s="370"/>
      <c r="BO10" s="370"/>
      <c r="BP10" s="370"/>
      <c r="BQ10" s="370"/>
      <c r="BR10" s="370"/>
      <c r="BS10" s="370"/>
      <c r="BT10" s="370"/>
      <c r="BU10" s="370"/>
      <c r="BV10" s="370"/>
      <c r="BW10" s="370"/>
      <c r="BX10" s="370"/>
      <c r="BY10" s="370"/>
      <c r="BZ10" s="370"/>
      <c r="CA10" s="370"/>
      <c r="CB10" s="370"/>
      <c r="CC10" s="370"/>
      <c r="CD10" s="370"/>
      <c r="CE10" s="370"/>
      <c r="CF10" s="370"/>
      <c r="CG10" s="370"/>
      <c r="CH10" s="370"/>
      <c r="CI10" s="370"/>
      <c r="CJ10" s="370"/>
      <c r="CK10" s="370"/>
      <c r="CL10" s="370"/>
      <c r="CM10" s="370"/>
      <c r="CN10" s="370"/>
      <c r="CO10" s="370"/>
      <c r="CP10" s="370"/>
      <c r="CQ10" s="370"/>
      <c r="CR10" s="370"/>
      <c r="CS10" s="370"/>
      <c r="CT10" s="370"/>
      <c r="CU10" s="370"/>
      <c r="CV10" s="370"/>
      <c r="CW10" s="370"/>
      <c r="CX10" s="370"/>
      <c r="CY10" s="370"/>
      <c r="CZ10" s="370"/>
      <c r="DA10" s="370"/>
      <c r="DB10" s="370"/>
      <c r="DC10" s="370"/>
      <c r="DD10" s="370"/>
      <c r="DE10" s="370"/>
      <c r="DF10" s="370"/>
      <c r="DG10" s="370"/>
      <c r="DH10" s="370"/>
      <c r="DI10" s="370"/>
      <c r="DJ10" s="370"/>
      <c r="DK10" s="370"/>
      <c r="DL10" s="370"/>
      <c r="DM10" s="370"/>
      <c r="DN10" s="370"/>
      <c r="DO10" s="370"/>
      <c r="DP10" s="370"/>
      <c r="DQ10" s="370"/>
      <c r="DR10" s="368"/>
      <c r="DS10" s="368"/>
      <c r="DT10" s="368"/>
      <c r="DU10" s="368"/>
      <c r="DV10" s="368"/>
      <c r="DW10" s="368"/>
      <c r="DX10" s="368"/>
      <c r="DY10" s="368"/>
      <c r="DZ10" s="368"/>
      <c r="EA10" s="368"/>
      <c r="EB10" s="368"/>
      <c r="EC10" s="368"/>
      <c r="ED10" s="368"/>
      <c r="EE10" s="368"/>
      <c r="EF10" s="368"/>
      <c r="EG10" s="368"/>
      <c r="EH10" s="368"/>
      <c r="EI10" s="368"/>
      <c r="EJ10" s="368"/>
      <c r="EK10" s="368"/>
    </row>
    <row r="11" spans="1:141" s="5" customFormat="1" ht="24.6" customHeight="1" x14ac:dyDescent="0.2">
      <c r="A11" s="470" t="s">
        <v>95</v>
      </c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337" t="s">
        <v>26</v>
      </c>
      <c r="AA11" s="338"/>
      <c r="AB11" s="338"/>
      <c r="AC11" s="338"/>
      <c r="AD11" s="338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</row>
    <row r="12" spans="1:141" s="5" customFormat="1" ht="12.75" x14ac:dyDescent="0.2">
      <c r="A12" s="438" t="s">
        <v>96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337" t="s">
        <v>122</v>
      </c>
      <c r="AA12" s="338"/>
      <c r="AB12" s="338"/>
      <c r="AC12" s="338"/>
      <c r="AD12" s="338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7"/>
      <c r="DS12" s="327"/>
      <c r="DT12" s="327"/>
      <c r="DU12" s="327"/>
      <c r="DV12" s="327"/>
      <c r="DW12" s="327"/>
      <c r="DX12" s="327"/>
      <c r="DY12" s="327"/>
      <c r="DZ12" s="327"/>
      <c r="EA12" s="327"/>
      <c r="EB12" s="327"/>
      <c r="EC12" s="327"/>
      <c r="ED12" s="327"/>
      <c r="EE12" s="327"/>
      <c r="EF12" s="327"/>
      <c r="EG12" s="327"/>
      <c r="EH12" s="327"/>
      <c r="EI12" s="327"/>
      <c r="EJ12" s="327"/>
      <c r="EK12" s="327"/>
    </row>
    <row r="13" spans="1:141" s="5" customFormat="1" ht="12.75" x14ac:dyDescent="0.2">
      <c r="A13" s="440" t="s">
        <v>97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337" t="s">
        <v>121</v>
      </c>
      <c r="AA13" s="338"/>
      <c r="AB13" s="338"/>
      <c r="AC13" s="338"/>
      <c r="AD13" s="338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7"/>
      <c r="DS13" s="327"/>
      <c r="DT13" s="327"/>
      <c r="DU13" s="327"/>
      <c r="DV13" s="327"/>
      <c r="DW13" s="327"/>
      <c r="DX13" s="327"/>
      <c r="DY13" s="327"/>
      <c r="DZ13" s="327"/>
      <c r="EA13" s="327"/>
      <c r="EB13" s="327"/>
      <c r="EC13" s="327"/>
      <c r="ED13" s="327"/>
      <c r="EE13" s="327"/>
      <c r="EF13" s="327"/>
      <c r="EG13" s="327"/>
      <c r="EH13" s="327"/>
      <c r="EI13" s="327"/>
      <c r="EJ13" s="327"/>
      <c r="EK13" s="327"/>
    </row>
    <row r="14" spans="1:141" s="5" customFormat="1" ht="26.45" customHeight="1" x14ac:dyDescent="0.2">
      <c r="A14" s="436" t="s">
        <v>98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69"/>
      <c r="Z14" s="337"/>
      <c r="AA14" s="338"/>
      <c r="AB14" s="338"/>
      <c r="AC14" s="338"/>
      <c r="AD14" s="338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7"/>
      <c r="DS14" s="327"/>
      <c r="DT14" s="327"/>
      <c r="DU14" s="327"/>
      <c r="DV14" s="327"/>
      <c r="DW14" s="327"/>
      <c r="DX14" s="327"/>
      <c r="DY14" s="327"/>
      <c r="DZ14" s="327"/>
      <c r="EA14" s="327"/>
      <c r="EB14" s="327"/>
      <c r="EC14" s="327"/>
      <c r="ED14" s="327"/>
      <c r="EE14" s="327"/>
      <c r="EF14" s="327"/>
      <c r="EG14" s="327"/>
      <c r="EH14" s="327"/>
      <c r="EI14" s="327"/>
      <c r="EJ14" s="327"/>
      <c r="EK14" s="327"/>
    </row>
    <row r="15" spans="1:141" s="5" customFormat="1" ht="13.15" customHeight="1" x14ac:dyDescent="0.2">
      <c r="A15" s="434" t="s">
        <v>99</v>
      </c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8"/>
      <c r="Z15" s="337"/>
      <c r="AA15" s="338"/>
      <c r="AB15" s="338"/>
      <c r="AC15" s="338"/>
      <c r="AD15" s="338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7"/>
      <c r="DS15" s="327"/>
      <c r="DT15" s="327"/>
      <c r="DU15" s="327"/>
      <c r="DV15" s="327"/>
      <c r="DW15" s="327"/>
      <c r="DX15" s="327"/>
      <c r="DY15" s="327"/>
      <c r="DZ15" s="327"/>
      <c r="EA15" s="327"/>
      <c r="EB15" s="327"/>
      <c r="EC15" s="327"/>
      <c r="ED15" s="327"/>
      <c r="EE15" s="327"/>
      <c r="EF15" s="327"/>
      <c r="EG15" s="327"/>
      <c r="EH15" s="327"/>
      <c r="EI15" s="327"/>
      <c r="EJ15" s="327"/>
      <c r="EK15" s="327"/>
    </row>
    <row r="16" spans="1:141" s="5" customFormat="1" ht="25.9" customHeight="1" x14ac:dyDescent="0.2">
      <c r="A16" s="440" t="s">
        <v>924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337" t="s">
        <v>120</v>
      </c>
      <c r="AA16" s="338"/>
      <c r="AB16" s="338"/>
      <c r="AC16" s="338"/>
      <c r="AD16" s="338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/>
      <c r="DR16" s="327"/>
      <c r="DS16" s="327"/>
      <c r="DT16" s="327"/>
      <c r="DU16" s="327"/>
      <c r="DV16" s="327"/>
      <c r="DW16" s="327"/>
      <c r="DX16" s="327"/>
      <c r="DY16" s="327"/>
      <c r="DZ16" s="327"/>
      <c r="EA16" s="327"/>
      <c r="EB16" s="327"/>
      <c r="EC16" s="327"/>
      <c r="ED16" s="327"/>
      <c r="EE16" s="327"/>
      <c r="EF16" s="327"/>
      <c r="EG16" s="327"/>
      <c r="EH16" s="327"/>
      <c r="EI16" s="327"/>
      <c r="EJ16" s="327"/>
      <c r="EK16" s="327"/>
    </row>
    <row r="17" spans="1:141" s="5" customFormat="1" ht="18" customHeight="1" x14ac:dyDescent="0.2">
      <c r="A17" s="434" t="s">
        <v>100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337"/>
      <c r="AA17" s="338"/>
      <c r="AB17" s="338"/>
      <c r="AC17" s="338"/>
      <c r="AD17" s="338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7"/>
      <c r="DS17" s="327"/>
      <c r="DT17" s="327"/>
      <c r="DU17" s="327"/>
      <c r="DV17" s="327"/>
      <c r="DW17" s="327"/>
      <c r="DX17" s="327"/>
      <c r="DY17" s="327"/>
      <c r="DZ17" s="327"/>
      <c r="EA17" s="327"/>
      <c r="EB17" s="327"/>
      <c r="EC17" s="327"/>
      <c r="ED17" s="327"/>
      <c r="EE17" s="327"/>
      <c r="EF17" s="327"/>
      <c r="EG17" s="327"/>
      <c r="EH17" s="327"/>
      <c r="EI17" s="327"/>
      <c r="EJ17" s="327"/>
      <c r="EK17" s="327"/>
    </row>
    <row r="18" spans="1:141" s="5" customFormat="1" ht="27.6" customHeight="1" x14ac:dyDescent="0.2">
      <c r="A18" s="440" t="s">
        <v>923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337" t="s">
        <v>119</v>
      </c>
      <c r="AA18" s="338"/>
      <c r="AB18" s="338"/>
      <c r="AC18" s="338"/>
      <c r="AD18" s="338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7"/>
      <c r="DS18" s="327"/>
      <c r="DT18" s="327"/>
      <c r="DU18" s="327"/>
      <c r="DV18" s="327"/>
      <c r="DW18" s="327"/>
      <c r="DX18" s="327"/>
      <c r="DY18" s="327"/>
      <c r="DZ18" s="327"/>
      <c r="EA18" s="327"/>
      <c r="EB18" s="327"/>
      <c r="EC18" s="327"/>
      <c r="ED18" s="327"/>
      <c r="EE18" s="327"/>
      <c r="EF18" s="327"/>
      <c r="EG18" s="327"/>
      <c r="EH18" s="327"/>
      <c r="EI18" s="327"/>
      <c r="EJ18" s="327"/>
      <c r="EK18" s="327"/>
    </row>
    <row r="19" spans="1:141" s="5" customFormat="1" ht="30.75" customHeight="1" x14ac:dyDescent="0.2">
      <c r="A19" s="436" t="s">
        <v>922</v>
      </c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337"/>
      <c r="AA19" s="338"/>
      <c r="AB19" s="338"/>
      <c r="AC19" s="338"/>
      <c r="AD19" s="338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7"/>
      <c r="DS19" s="327"/>
      <c r="DT19" s="327"/>
      <c r="DU19" s="327"/>
      <c r="DV19" s="327"/>
      <c r="DW19" s="327"/>
      <c r="DX19" s="327"/>
      <c r="DY19" s="327"/>
      <c r="DZ19" s="327"/>
      <c r="EA19" s="327"/>
      <c r="EB19" s="327"/>
      <c r="EC19" s="327"/>
      <c r="ED19" s="327"/>
      <c r="EE19" s="327"/>
      <c r="EF19" s="327"/>
      <c r="EG19" s="327"/>
      <c r="EH19" s="327"/>
      <c r="EI19" s="327"/>
      <c r="EJ19" s="327"/>
      <c r="EK19" s="327"/>
    </row>
    <row r="20" spans="1:141" s="5" customFormat="1" ht="22.5" customHeight="1" x14ac:dyDescent="0.2">
      <c r="A20" s="434" t="s">
        <v>100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337"/>
      <c r="AA20" s="338"/>
      <c r="AB20" s="338"/>
      <c r="AC20" s="338"/>
      <c r="AD20" s="338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7"/>
      <c r="DS20" s="327"/>
      <c r="DT20" s="327"/>
      <c r="DU20" s="327"/>
      <c r="DV20" s="327"/>
      <c r="DW20" s="327"/>
      <c r="DX20" s="327"/>
      <c r="DY20" s="327"/>
      <c r="DZ20" s="327"/>
      <c r="EA20" s="327"/>
      <c r="EB20" s="327"/>
      <c r="EC20" s="327"/>
      <c r="ED20" s="327"/>
      <c r="EE20" s="327"/>
      <c r="EF20" s="327"/>
      <c r="EG20" s="327"/>
      <c r="EH20" s="327"/>
      <c r="EI20" s="327"/>
      <c r="EJ20" s="327"/>
      <c r="EK20" s="327"/>
    </row>
    <row r="21" spans="1:141" s="5" customFormat="1" ht="22.5" customHeight="1" x14ac:dyDescent="0.2">
      <c r="A21" s="440" t="s">
        <v>101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337" t="s">
        <v>118</v>
      </c>
      <c r="AA21" s="338"/>
      <c r="AB21" s="338"/>
      <c r="AC21" s="338"/>
      <c r="AD21" s="338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7"/>
      <c r="DS21" s="327"/>
      <c r="DT21" s="327"/>
      <c r="DU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27"/>
    </row>
    <row r="22" spans="1:141" s="5" customFormat="1" ht="36.75" customHeight="1" x14ac:dyDescent="0.2">
      <c r="A22" s="434" t="s">
        <v>102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337"/>
      <c r="AA22" s="338"/>
      <c r="AB22" s="338"/>
      <c r="AC22" s="338"/>
      <c r="AD22" s="338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7"/>
      <c r="DS22" s="327"/>
      <c r="DT22" s="327"/>
      <c r="DU22" s="327"/>
      <c r="DV22" s="327"/>
      <c r="DW22" s="327"/>
      <c r="DX22" s="327"/>
      <c r="DY22" s="327"/>
      <c r="DZ22" s="327"/>
      <c r="EA22" s="327"/>
      <c r="EB22" s="327"/>
      <c r="EC22" s="327"/>
      <c r="ED22" s="327"/>
      <c r="EE22" s="327"/>
      <c r="EF22" s="327"/>
      <c r="EG22" s="327"/>
      <c r="EH22" s="327"/>
      <c r="EI22" s="327"/>
      <c r="EJ22" s="327"/>
      <c r="EK22" s="327"/>
    </row>
    <row r="23" spans="1:141" s="5" customFormat="1" ht="12.75" x14ac:dyDescent="0.2">
      <c r="A23" s="444" t="s">
        <v>103</v>
      </c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337" t="s">
        <v>117</v>
      </c>
      <c r="AA23" s="338"/>
      <c r="AB23" s="338"/>
      <c r="AC23" s="338"/>
      <c r="AD23" s="338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7"/>
      <c r="DS23" s="327"/>
      <c r="DT23" s="327"/>
      <c r="DU23" s="327"/>
      <c r="DV23" s="327"/>
      <c r="DW23" s="327"/>
      <c r="DX23" s="327"/>
      <c r="DY23" s="327"/>
      <c r="DZ23" s="327"/>
      <c r="EA23" s="327"/>
      <c r="EB23" s="327"/>
      <c r="EC23" s="327"/>
      <c r="ED23" s="327"/>
      <c r="EE23" s="327"/>
      <c r="EF23" s="327"/>
      <c r="EG23" s="327"/>
      <c r="EH23" s="327"/>
      <c r="EI23" s="327"/>
      <c r="EJ23" s="327"/>
      <c r="EK23" s="327"/>
    </row>
    <row r="24" spans="1:141" s="5" customFormat="1" ht="41.25" customHeight="1" x14ac:dyDescent="0.2">
      <c r="A24" s="442" t="s">
        <v>921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337"/>
      <c r="AA24" s="338"/>
      <c r="AB24" s="338"/>
      <c r="AC24" s="338"/>
      <c r="AD24" s="338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7"/>
      <c r="DS24" s="327"/>
      <c r="DT24" s="327"/>
      <c r="DU24" s="327"/>
      <c r="DV24" s="327"/>
      <c r="DW24" s="327"/>
      <c r="DX24" s="327"/>
      <c r="DY24" s="327"/>
      <c r="DZ24" s="327"/>
      <c r="EA24" s="327"/>
      <c r="EB24" s="327"/>
      <c r="EC24" s="327"/>
      <c r="ED24" s="327"/>
      <c r="EE24" s="327"/>
      <c r="EF24" s="327"/>
      <c r="EG24" s="327"/>
      <c r="EH24" s="327"/>
      <c r="EI24" s="327"/>
      <c r="EJ24" s="327"/>
      <c r="EK24" s="327"/>
    </row>
    <row r="25" spans="1:141" s="5" customFormat="1" ht="12.75" x14ac:dyDescent="0.2">
      <c r="A25" s="446" t="s">
        <v>510</v>
      </c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337"/>
      <c r="AA25" s="338"/>
      <c r="AB25" s="338"/>
      <c r="AC25" s="338"/>
      <c r="AD25" s="338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7"/>
      <c r="DS25" s="327"/>
      <c r="DT25" s="327"/>
      <c r="DU25" s="327"/>
      <c r="DV25" s="327"/>
      <c r="DW25" s="327"/>
      <c r="DX25" s="327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7"/>
      <c r="EJ25" s="327"/>
      <c r="EK25" s="327"/>
    </row>
    <row r="26" spans="1:141" s="5" customFormat="1" ht="12.75" x14ac:dyDescent="0.2">
      <c r="A26" s="444" t="s">
        <v>104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337" t="s">
        <v>116</v>
      </c>
      <c r="AA26" s="338"/>
      <c r="AB26" s="338"/>
      <c r="AC26" s="338"/>
      <c r="AD26" s="338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7"/>
      <c r="DS26" s="327"/>
      <c r="DT26" s="327"/>
      <c r="DU26" s="327"/>
      <c r="DV26" s="327"/>
      <c r="DW26" s="327"/>
      <c r="DX26" s="327"/>
      <c r="DY26" s="327"/>
      <c r="DZ26" s="327"/>
      <c r="EA26" s="327"/>
      <c r="EB26" s="327"/>
      <c r="EC26" s="327"/>
      <c r="ED26" s="327"/>
      <c r="EE26" s="327"/>
      <c r="EF26" s="327"/>
      <c r="EG26" s="327"/>
      <c r="EH26" s="327"/>
      <c r="EI26" s="327"/>
      <c r="EJ26" s="327"/>
      <c r="EK26" s="327"/>
    </row>
    <row r="27" spans="1:141" s="5" customFormat="1" ht="12.75" x14ac:dyDescent="0.2">
      <c r="A27" s="442" t="s">
        <v>105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337"/>
      <c r="AA27" s="338"/>
      <c r="AB27" s="338"/>
      <c r="AC27" s="338"/>
      <c r="AD27" s="338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27"/>
    </row>
    <row r="28" spans="1:141" s="5" customFormat="1" ht="12.75" x14ac:dyDescent="0.2">
      <c r="A28" s="446" t="s">
        <v>106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337"/>
      <c r="AA28" s="338"/>
      <c r="AB28" s="338"/>
      <c r="AC28" s="338"/>
      <c r="AD28" s="338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7"/>
      <c r="DS28" s="327"/>
      <c r="DT28" s="327"/>
      <c r="DU28" s="327"/>
      <c r="DV28" s="327"/>
      <c r="DW28" s="327"/>
      <c r="DX28" s="327"/>
      <c r="DY28" s="327"/>
      <c r="DZ28" s="327"/>
      <c r="EA28" s="327"/>
      <c r="EB28" s="327"/>
      <c r="EC28" s="327"/>
      <c r="ED28" s="327"/>
      <c r="EE28" s="327"/>
      <c r="EF28" s="327"/>
      <c r="EG28" s="327"/>
      <c r="EH28" s="327"/>
      <c r="EI28" s="327"/>
      <c r="EJ28" s="327"/>
      <c r="EK28" s="327"/>
    </row>
    <row r="29" spans="1:141" s="5" customFormat="1" ht="12.75" x14ac:dyDescent="0.2">
      <c r="A29" s="444" t="s">
        <v>107</v>
      </c>
      <c r="B29" s="445"/>
      <c r="C29" s="445"/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337" t="s">
        <v>115</v>
      </c>
      <c r="AA29" s="338"/>
      <c r="AB29" s="338"/>
      <c r="AC29" s="338"/>
      <c r="AD29" s="338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7"/>
      <c r="EJ29" s="327"/>
      <c r="EK29" s="327"/>
    </row>
    <row r="30" spans="1:141" s="5" customFormat="1" ht="29.45" customHeight="1" x14ac:dyDescent="0.2">
      <c r="A30" s="442" t="s">
        <v>919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337"/>
      <c r="AA30" s="338"/>
      <c r="AB30" s="338"/>
      <c r="AC30" s="338"/>
      <c r="AD30" s="338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27"/>
    </row>
    <row r="31" spans="1:141" s="5" customFormat="1" ht="12.75" x14ac:dyDescent="0.2">
      <c r="A31" s="438" t="s">
        <v>108</v>
      </c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337" t="s">
        <v>114</v>
      </c>
      <c r="AA31" s="338"/>
      <c r="AB31" s="338"/>
      <c r="AC31" s="338"/>
      <c r="AD31" s="338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G31" s="323"/>
      <c r="DH31" s="323"/>
      <c r="DI31" s="323"/>
      <c r="DJ31" s="323"/>
      <c r="DK31" s="323"/>
      <c r="DL31" s="323"/>
      <c r="DM31" s="323"/>
      <c r="DN31" s="323"/>
      <c r="DO31" s="323"/>
      <c r="DP31" s="323"/>
      <c r="DQ31" s="323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27"/>
    </row>
    <row r="32" spans="1:141" s="5" customFormat="1" ht="12.75" x14ac:dyDescent="0.2">
      <c r="A32" s="440" t="s">
        <v>103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337" t="s">
        <v>113</v>
      </c>
      <c r="AA32" s="338"/>
      <c r="AB32" s="338"/>
      <c r="AC32" s="338"/>
      <c r="AD32" s="338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7"/>
      <c r="DS32" s="327"/>
      <c r="DT32" s="327"/>
      <c r="DU32" s="327"/>
      <c r="DV32" s="327"/>
      <c r="DW32" s="327"/>
      <c r="DX32" s="327"/>
      <c r="DY32" s="327"/>
      <c r="DZ32" s="327"/>
      <c r="EA32" s="327"/>
      <c r="EB32" s="327"/>
      <c r="EC32" s="327"/>
      <c r="ED32" s="327"/>
      <c r="EE32" s="327"/>
      <c r="EF32" s="327"/>
      <c r="EG32" s="327"/>
      <c r="EH32" s="327"/>
      <c r="EI32" s="327"/>
      <c r="EJ32" s="327"/>
      <c r="EK32" s="327"/>
    </row>
    <row r="33" spans="1:141" s="5" customFormat="1" ht="12.75" x14ac:dyDescent="0.2">
      <c r="A33" s="434" t="s">
        <v>109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337"/>
      <c r="AA33" s="338"/>
      <c r="AB33" s="338"/>
      <c r="AC33" s="338"/>
      <c r="AD33" s="338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7"/>
      <c r="DS33" s="327"/>
      <c r="DT33" s="327"/>
      <c r="DU33" s="327"/>
      <c r="DV33" s="327"/>
      <c r="DW33" s="327"/>
      <c r="DX33" s="327"/>
      <c r="DY33" s="327"/>
      <c r="DZ33" s="327"/>
      <c r="EA33" s="327"/>
      <c r="EB33" s="327"/>
      <c r="EC33" s="327"/>
      <c r="ED33" s="327"/>
      <c r="EE33" s="327"/>
      <c r="EF33" s="327"/>
      <c r="EG33" s="327"/>
      <c r="EH33" s="327"/>
      <c r="EI33" s="327"/>
      <c r="EJ33" s="327"/>
      <c r="EK33" s="327"/>
    </row>
    <row r="34" spans="1:141" s="5" customFormat="1" ht="12.75" x14ac:dyDescent="0.2">
      <c r="A34" s="438" t="s">
        <v>110</v>
      </c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337" t="s">
        <v>112</v>
      </c>
      <c r="AA34" s="338"/>
      <c r="AB34" s="338"/>
      <c r="AC34" s="338"/>
      <c r="AD34" s="338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7"/>
      <c r="DS34" s="327"/>
      <c r="DT34" s="327"/>
      <c r="DU34" s="327"/>
      <c r="DV34" s="327"/>
      <c r="DW34" s="327"/>
      <c r="DX34" s="327"/>
      <c r="DY34" s="327"/>
      <c r="DZ34" s="327"/>
      <c r="EA34" s="327"/>
      <c r="EB34" s="327"/>
      <c r="EC34" s="327"/>
      <c r="ED34" s="327"/>
      <c r="EE34" s="327"/>
      <c r="EF34" s="327"/>
      <c r="EG34" s="327"/>
      <c r="EH34" s="327"/>
      <c r="EI34" s="327"/>
      <c r="EJ34" s="327"/>
      <c r="EK34" s="327"/>
    </row>
    <row r="35" spans="1:141" s="5" customFormat="1" ht="12.75" x14ac:dyDescent="0.2">
      <c r="A35" s="436" t="s">
        <v>103</v>
      </c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337" t="s">
        <v>111</v>
      </c>
      <c r="AA35" s="338"/>
      <c r="AB35" s="338"/>
      <c r="AC35" s="338"/>
      <c r="AD35" s="338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7"/>
      <c r="DS35" s="327"/>
      <c r="DT35" s="327"/>
      <c r="DU35" s="327"/>
      <c r="DV35" s="327"/>
      <c r="DW35" s="327"/>
      <c r="DX35" s="327"/>
      <c r="DY35" s="327"/>
      <c r="DZ35" s="327"/>
      <c r="EA35" s="327"/>
      <c r="EB35" s="327"/>
      <c r="EC35" s="327"/>
      <c r="ED35" s="327"/>
      <c r="EE35" s="327"/>
      <c r="EF35" s="327"/>
      <c r="EG35" s="327"/>
      <c r="EH35" s="327"/>
      <c r="EI35" s="327"/>
      <c r="EJ35" s="327"/>
      <c r="EK35" s="327"/>
    </row>
    <row r="36" spans="1:141" s="5" customFormat="1" ht="25.15" customHeight="1" x14ac:dyDescent="0.2">
      <c r="A36" s="436" t="s">
        <v>920</v>
      </c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337"/>
      <c r="AA36" s="338"/>
      <c r="AB36" s="338"/>
      <c r="AC36" s="338"/>
      <c r="AD36" s="338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7"/>
      <c r="DS36" s="327"/>
      <c r="DT36" s="327"/>
      <c r="DU36" s="327"/>
      <c r="DV36" s="327"/>
      <c r="DW36" s="327"/>
      <c r="DX36" s="327"/>
      <c r="DY36" s="327"/>
      <c r="DZ36" s="327"/>
      <c r="EA36" s="327"/>
      <c r="EB36" s="327"/>
      <c r="EC36" s="327"/>
      <c r="ED36" s="327"/>
      <c r="EE36" s="327"/>
      <c r="EF36" s="327"/>
      <c r="EG36" s="327"/>
      <c r="EH36" s="327"/>
      <c r="EI36" s="327"/>
      <c r="EJ36" s="327"/>
      <c r="EK36" s="327"/>
    </row>
    <row r="37" spans="1:141" s="5" customFormat="1" ht="12.75" x14ac:dyDescent="0.2">
      <c r="A37" s="434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337"/>
      <c r="AA37" s="338"/>
      <c r="AB37" s="338"/>
      <c r="AC37" s="338"/>
      <c r="AD37" s="338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7"/>
      <c r="DS37" s="327"/>
      <c r="DT37" s="327"/>
      <c r="DU37" s="327"/>
      <c r="DV37" s="327"/>
      <c r="DW37" s="327"/>
      <c r="DX37" s="327"/>
      <c r="DY37" s="327"/>
      <c r="DZ37" s="327"/>
      <c r="EA37" s="327"/>
      <c r="EB37" s="327"/>
      <c r="EC37" s="327"/>
      <c r="ED37" s="327"/>
      <c r="EE37" s="327"/>
      <c r="EF37" s="327"/>
      <c r="EG37" s="327"/>
      <c r="EH37" s="327"/>
      <c r="EI37" s="327"/>
      <c r="EJ37" s="327"/>
      <c r="EK37" s="327"/>
    </row>
    <row r="38" spans="1:141" s="5" customFormat="1" ht="12.75" x14ac:dyDescent="0.2">
      <c r="A38" s="430" t="s">
        <v>23</v>
      </c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2" t="s">
        <v>27</v>
      </c>
      <c r="AA38" s="433"/>
      <c r="AB38" s="433"/>
      <c r="AC38" s="433"/>
      <c r="AD38" s="433"/>
      <c r="AE38" s="323"/>
      <c r="AF38" s="323"/>
      <c r="AG38" s="323"/>
      <c r="AH38" s="323"/>
      <c r="AI38" s="323"/>
      <c r="AJ38" s="323"/>
      <c r="AK38" s="323"/>
      <c r="AL38" s="325" t="s">
        <v>24</v>
      </c>
      <c r="AM38" s="325"/>
      <c r="AN38" s="325"/>
      <c r="AO38" s="325"/>
      <c r="AP38" s="325"/>
      <c r="AQ38" s="325"/>
      <c r="AR38" s="325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5" t="s">
        <v>24</v>
      </c>
      <c r="BO38" s="325"/>
      <c r="BP38" s="325"/>
      <c r="BQ38" s="325"/>
      <c r="BR38" s="325"/>
      <c r="BS38" s="325"/>
      <c r="BT38" s="325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7"/>
      <c r="DS38" s="327"/>
      <c r="DT38" s="327"/>
      <c r="DU38" s="327"/>
      <c r="DV38" s="327"/>
      <c r="DW38" s="327"/>
      <c r="DX38" s="327"/>
      <c r="DY38" s="327"/>
      <c r="DZ38" s="327"/>
      <c r="EA38" s="327"/>
      <c r="EB38" s="327"/>
      <c r="EC38" s="327"/>
      <c r="ED38" s="327"/>
      <c r="EE38" s="327"/>
      <c r="EF38" s="327"/>
      <c r="EG38" s="327"/>
      <c r="EH38" s="327"/>
      <c r="EI38" s="327"/>
      <c r="EJ38" s="327"/>
      <c r="EK38" s="327"/>
    </row>
    <row r="40" spans="1:141" s="109" customFormat="1" ht="12" customHeight="1" x14ac:dyDescent="0.2">
      <c r="A40" s="108" t="s">
        <v>1195</v>
      </c>
    </row>
    <row r="41" spans="1:141" s="111" customFormat="1" ht="12" customHeight="1" x14ac:dyDescent="0.2">
      <c r="A41" s="110" t="s">
        <v>1196</v>
      </c>
    </row>
    <row r="42" spans="1:141" s="111" customFormat="1" ht="12" customHeight="1" x14ac:dyDescent="0.2">
      <c r="A42" s="110" t="s">
        <v>1197</v>
      </c>
    </row>
    <row r="43" spans="1:141" s="109" customFormat="1" ht="12" customHeight="1" x14ac:dyDescent="0.2">
      <c r="A43" s="108" t="s">
        <v>1198</v>
      </c>
    </row>
  </sheetData>
  <mergeCells count="374">
    <mergeCell ref="A1:EK1"/>
    <mergeCell ref="DR2:EA2"/>
    <mergeCell ref="EB2:EK2"/>
    <mergeCell ref="A2:Y2"/>
    <mergeCell ref="A3:Y3"/>
    <mergeCell ref="Z3:AD3"/>
    <mergeCell ref="Z2:AD2"/>
    <mergeCell ref="BU12:CA12"/>
    <mergeCell ref="CB12:CH12"/>
    <mergeCell ref="CI12:CO12"/>
    <mergeCell ref="CP12:CV12"/>
    <mergeCell ref="CW10:DC10"/>
    <mergeCell ref="DD10:DJ10"/>
    <mergeCell ref="DK10:DQ10"/>
    <mergeCell ref="DR10:EA10"/>
    <mergeCell ref="BU8:CA8"/>
    <mergeCell ref="CB8:CH8"/>
    <mergeCell ref="CI8:CO8"/>
    <mergeCell ref="CP8:CV8"/>
    <mergeCell ref="CW6:DC6"/>
    <mergeCell ref="DD6:DJ6"/>
    <mergeCell ref="DK6:DQ6"/>
    <mergeCell ref="DR6:EA6"/>
    <mergeCell ref="A4:Y4"/>
    <mergeCell ref="Z4:AD4"/>
    <mergeCell ref="EB4:EK4"/>
    <mergeCell ref="A5:Y5"/>
    <mergeCell ref="Z5:AD5"/>
    <mergeCell ref="AE5:AK5"/>
    <mergeCell ref="AL5:AR5"/>
    <mergeCell ref="BG5:BM5"/>
    <mergeCell ref="EB3:EK3"/>
    <mergeCell ref="DD5:DJ5"/>
    <mergeCell ref="DK5:DQ5"/>
    <mergeCell ref="DR5:EA5"/>
    <mergeCell ref="EB5:EK5"/>
    <mergeCell ref="BN5:BT5"/>
    <mergeCell ref="BU5:CA5"/>
    <mergeCell ref="DR3:EA4"/>
    <mergeCell ref="EB6:EK6"/>
    <mergeCell ref="BG6:BM6"/>
    <mergeCell ref="BN6:BT6"/>
    <mergeCell ref="BU6:CA6"/>
    <mergeCell ref="CB6:CH6"/>
    <mergeCell ref="CI6:CO6"/>
    <mergeCell ref="CP6:CV6"/>
    <mergeCell ref="AL7:AR7"/>
    <mergeCell ref="AS7:AY7"/>
    <mergeCell ref="AZ7:BF7"/>
    <mergeCell ref="BG7:BM7"/>
    <mergeCell ref="BN7:BT7"/>
    <mergeCell ref="BU7:CA7"/>
    <mergeCell ref="A6:Y6"/>
    <mergeCell ref="Z6:AD6"/>
    <mergeCell ref="AE6:AK6"/>
    <mergeCell ref="AL6:AR6"/>
    <mergeCell ref="AS6:AY6"/>
    <mergeCell ref="AZ6:BF6"/>
    <mergeCell ref="DR7:EA7"/>
    <mergeCell ref="EB7:EK7"/>
    <mergeCell ref="A8:Y8"/>
    <mergeCell ref="Z8:AD8"/>
    <mergeCell ref="AE8:AK8"/>
    <mergeCell ref="AL8:AR8"/>
    <mergeCell ref="AS8:AY8"/>
    <mergeCell ref="AZ8:BF8"/>
    <mergeCell ref="BG8:BM8"/>
    <mergeCell ref="BN8:BT8"/>
    <mergeCell ref="CB7:CH7"/>
    <mergeCell ref="CI7:CO7"/>
    <mergeCell ref="CP7:CV7"/>
    <mergeCell ref="CW7:DC7"/>
    <mergeCell ref="DD7:DJ7"/>
    <mergeCell ref="DK7:DQ7"/>
    <mergeCell ref="CW8:DC8"/>
    <mergeCell ref="DD8:DJ8"/>
    <mergeCell ref="DK8:DQ8"/>
    <mergeCell ref="DR8:EA8"/>
    <mergeCell ref="EB8:EK8"/>
    <mergeCell ref="A7:Y7"/>
    <mergeCell ref="Z7:AD7"/>
    <mergeCell ref="AE7:AK7"/>
    <mergeCell ref="A9:Y9"/>
    <mergeCell ref="Z9:AD9"/>
    <mergeCell ref="AE9:AK9"/>
    <mergeCell ref="AL9:AR9"/>
    <mergeCell ref="AS9:AY9"/>
    <mergeCell ref="CP9:CV9"/>
    <mergeCell ref="CW9:DC9"/>
    <mergeCell ref="DD9:DJ9"/>
    <mergeCell ref="DK9:DQ9"/>
    <mergeCell ref="DR9:EA9"/>
    <mergeCell ref="EB9:EK9"/>
    <mergeCell ref="AZ9:BF9"/>
    <mergeCell ref="BG9:BM9"/>
    <mergeCell ref="BN9:BT9"/>
    <mergeCell ref="BU9:CA9"/>
    <mergeCell ref="CB9:CH9"/>
    <mergeCell ref="CI9:CO9"/>
    <mergeCell ref="EB10:EK10"/>
    <mergeCell ref="BG10:BM10"/>
    <mergeCell ref="BN10:BT10"/>
    <mergeCell ref="BU10:CA10"/>
    <mergeCell ref="CB10:CH10"/>
    <mergeCell ref="CI10:CO10"/>
    <mergeCell ref="CP10:CV10"/>
    <mergeCell ref="A10:Y10"/>
    <mergeCell ref="Z10:AD10"/>
    <mergeCell ref="AE10:AK10"/>
    <mergeCell ref="AL10:AR10"/>
    <mergeCell ref="AS10:AY10"/>
    <mergeCell ref="AZ10:BF10"/>
    <mergeCell ref="CW12:DC12"/>
    <mergeCell ref="DD12:DJ12"/>
    <mergeCell ref="DK12:DQ12"/>
    <mergeCell ref="A11:Y11"/>
    <mergeCell ref="Z11:AD11"/>
    <mergeCell ref="AE11:AK11"/>
    <mergeCell ref="AL11:AR11"/>
    <mergeCell ref="AS11:AY11"/>
    <mergeCell ref="AZ11:BF11"/>
    <mergeCell ref="BG11:BM11"/>
    <mergeCell ref="BN11:BT11"/>
    <mergeCell ref="BU11:CA11"/>
    <mergeCell ref="DR12:EA12"/>
    <mergeCell ref="EB12:EK12"/>
    <mergeCell ref="A13:Y13"/>
    <mergeCell ref="DR11:EA11"/>
    <mergeCell ref="EB11:EK11"/>
    <mergeCell ref="A12:Y12"/>
    <mergeCell ref="Z12:AD12"/>
    <mergeCell ref="AE12:AK12"/>
    <mergeCell ref="AL12:AR12"/>
    <mergeCell ref="AS12:AY12"/>
    <mergeCell ref="AZ12:BF12"/>
    <mergeCell ref="BG12:BM12"/>
    <mergeCell ref="BN12:BT12"/>
    <mergeCell ref="CB11:CH11"/>
    <mergeCell ref="CI11:CO11"/>
    <mergeCell ref="CP11:CV11"/>
    <mergeCell ref="CW11:DC11"/>
    <mergeCell ref="DD11:DJ11"/>
    <mergeCell ref="DK11:DQ11"/>
    <mergeCell ref="EB13:EK15"/>
    <mergeCell ref="AL13:AR15"/>
    <mergeCell ref="AS13:AY15"/>
    <mergeCell ref="AZ13:BF15"/>
    <mergeCell ref="BG13:BM15"/>
    <mergeCell ref="A17:Y17"/>
    <mergeCell ref="CW16:DC17"/>
    <mergeCell ref="DD16:DJ17"/>
    <mergeCell ref="DK16:DQ17"/>
    <mergeCell ref="DR16:EA17"/>
    <mergeCell ref="A16:Y16"/>
    <mergeCell ref="CB13:CH15"/>
    <mergeCell ref="CI13:CO15"/>
    <mergeCell ref="CP13:CV15"/>
    <mergeCell ref="A15:Y15"/>
    <mergeCell ref="CW13:DC15"/>
    <mergeCell ref="A14:Y14"/>
    <mergeCell ref="DD13:DJ15"/>
    <mergeCell ref="DK13:DQ15"/>
    <mergeCell ref="DR13:EA15"/>
    <mergeCell ref="Z16:AD17"/>
    <mergeCell ref="AE16:AK17"/>
    <mergeCell ref="AL16:AR17"/>
    <mergeCell ref="AS16:AY17"/>
    <mergeCell ref="AZ16:BF17"/>
    <mergeCell ref="BG16:BM17"/>
    <mergeCell ref="BN16:BT17"/>
    <mergeCell ref="Z13:AD15"/>
    <mergeCell ref="AE13:AK15"/>
    <mergeCell ref="A20:Y20"/>
    <mergeCell ref="DD18:DJ20"/>
    <mergeCell ref="A19:Y19"/>
    <mergeCell ref="DK18:DQ20"/>
    <mergeCell ref="A18:Y18"/>
    <mergeCell ref="BN18:BT20"/>
    <mergeCell ref="BU18:CA20"/>
    <mergeCell ref="CP21:CV22"/>
    <mergeCell ref="CW21:DC22"/>
    <mergeCell ref="DD21:DJ22"/>
    <mergeCell ref="BG18:BM20"/>
    <mergeCell ref="Z18:AD20"/>
    <mergeCell ref="AE18:AK20"/>
    <mergeCell ref="AL18:AR20"/>
    <mergeCell ref="AS18:AY20"/>
    <mergeCell ref="AZ18:BF20"/>
    <mergeCell ref="A25:Y25"/>
    <mergeCell ref="A24:Y24"/>
    <mergeCell ref="DD2:DQ2"/>
    <mergeCell ref="DD3:DQ3"/>
    <mergeCell ref="DD4:DQ4"/>
    <mergeCell ref="BN2:DC2"/>
    <mergeCell ref="BN3:DC3"/>
    <mergeCell ref="BN4:DC4"/>
    <mergeCell ref="CB5:DC5"/>
    <mergeCell ref="AS5:BF5"/>
    <mergeCell ref="AE2:AR2"/>
    <mergeCell ref="AE3:AR3"/>
    <mergeCell ref="AE4:AR4"/>
    <mergeCell ref="AS2:BM2"/>
    <mergeCell ref="AS3:BM3"/>
    <mergeCell ref="AS4:BM4"/>
    <mergeCell ref="A23:Y23"/>
    <mergeCell ref="CI21:CO22"/>
    <mergeCell ref="A22:Y22"/>
    <mergeCell ref="DK21:DQ22"/>
    <mergeCell ref="A21:Y21"/>
    <mergeCell ref="CB18:CH20"/>
    <mergeCell ref="CI18:CO20"/>
    <mergeCell ref="CP18:CV20"/>
    <mergeCell ref="A27:Y27"/>
    <mergeCell ref="A26:Y26"/>
    <mergeCell ref="CP29:CV30"/>
    <mergeCell ref="CW29:DC30"/>
    <mergeCell ref="DD29:DJ30"/>
    <mergeCell ref="DK29:DQ30"/>
    <mergeCell ref="CB29:CH30"/>
    <mergeCell ref="A29:Y29"/>
    <mergeCell ref="BG26:BM28"/>
    <mergeCell ref="BN26:BT28"/>
    <mergeCell ref="BU26:CA28"/>
    <mergeCell ref="CB26:CH28"/>
    <mergeCell ref="A28:Y28"/>
    <mergeCell ref="Z26:AD28"/>
    <mergeCell ref="AE26:AK28"/>
    <mergeCell ref="AL26:AR28"/>
    <mergeCell ref="AS26:AY28"/>
    <mergeCell ref="CI29:CO30"/>
    <mergeCell ref="A30:Y30"/>
    <mergeCell ref="AL29:AR30"/>
    <mergeCell ref="AS29:AY30"/>
    <mergeCell ref="AZ29:BF30"/>
    <mergeCell ref="BG29:BM30"/>
    <mergeCell ref="A32:Y32"/>
    <mergeCell ref="BG31:BM31"/>
    <mergeCell ref="BN31:BT31"/>
    <mergeCell ref="BU31:CA31"/>
    <mergeCell ref="CB31:CH31"/>
    <mergeCell ref="CI31:CO31"/>
    <mergeCell ref="CP31:CV31"/>
    <mergeCell ref="A31:Y31"/>
    <mergeCell ref="Z31:AD31"/>
    <mergeCell ref="AE31:AK31"/>
    <mergeCell ref="AL31:AR31"/>
    <mergeCell ref="AS31:AY31"/>
    <mergeCell ref="AZ31:BF31"/>
    <mergeCell ref="CI32:CO33"/>
    <mergeCell ref="CP32:CV33"/>
    <mergeCell ref="A33:Y33"/>
    <mergeCell ref="Z32:AD33"/>
    <mergeCell ref="A38:Y38"/>
    <mergeCell ref="Z38:AD38"/>
    <mergeCell ref="AE38:AK38"/>
    <mergeCell ref="AL38:AR38"/>
    <mergeCell ref="AS38:AY38"/>
    <mergeCell ref="DD38:DJ38"/>
    <mergeCell ref="DK38:DQ38"/>
    <mergeCell ref="DR34:EA34"/>
    <mergeCell ref="AZ34:BF34"/>
    <mergeCell ref="BG34:BM34"/>
    <mergeCell ref="BN34:BT34"/>
    <mergeCell ref="BU34:CA34"/>
    <mergeCell ref="CB34:CH34"/>
    <mergeCell ref="CI34:CO34"/>
    <mergeCell ref="A37:Y37"/>
    <mergeCell ref="Z35:AD37"/>
    <mergeCell ref="AE35:AK37"/>
    <mergeCell ref="AL35:AR37"/>
    <mergeCell ref="AS35:AY37"/>
    <mergeCell ref="AZ35:BF37"/>
    <mergeCell ref="A36:Y36"/>
    <mergeCell ref="A35:Y35"/>
    <mergeCell ref="A34:Y34"/>
    <mergeCell ref="Z34:AD34"/>
    <mergeCell ref="BU35:CA37"/>
    <mergeCell ref="CB35:CH37"/>
    <mergeCell ref="DR38:EA38"/>
    <mergeCell ref="EB38:EK38"/>
    <mergeCell ref="AZ38:BF38"/>
    <mergeCell ref="BG38:BM38"/>
    <mergeCell ref="BN38:BT38"/>
    <mergeCell ref="BU38:CA38"/>
    <mergeCell ref="CB38:CH38"/>
    <mergeCell ref="CI38:CO38"/>
    <mergeCell ref="DR35:EA37"/>
    <mergeCell ref="EB35:EK37"/>
    <mergeCell ref="BG35:BM37"/>
    <mergeCell ref="BN35:BT37"/>
    <mergeCell ref="CP38:CV38"/>
    <mergeCell ref="CW38:DC38"/>
    <mergeCell ref="CP35:CV37"/>
    <mergeCell ref="CW35:DC37"/>
    <mergeCell ref="DD35:DJ37"/>
    <mergeCell ref="DK35:DQ37"/>
    <mergeCell ref="CI35:CO37"/>
    <mergeCell ref="EB34:EK34"/>
    <mergeCell ref="Z23:AD25"/>
    <mergeCell ref="AE23:AK25"/>
    <mergeCell ref="AL23:AR25"/>
    <mergeCell ref="AS23:AY25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3:EA25"/>
    <mergeCell ref="DR26:EA28"/>
    <mergeCell ref="DK32:DQ33"/>
    <mergeCell ref="DR32:EA33"/>
    <mergeCell ref="CW31:DC31"/>
    <mergeCell ref="DD31:DJ31"/>
    <mergeCell ref="DK31:DQ31"/>
    <mergeCell ref="AE34:AK34"/>
    <mergeCell ref="AL34:AR34"/>
    <mergeCell ref="AS34:AY34"/>
    <mergeCell ref="DR29:EA30"/>
    <mergeCell ref="CP34:CV34"/>
    <mergeCell ref="CW34:DC34"/>
    <mergeCell ref="DD34:DJ34"/>
    <mergeCell ref="DK34:DQ34"/>
    <mergeCell ref="Z29:AD30"/>
    <mergeCell ref="AE29:AK30"/>
    <mergeCell ref="Z21:AD22"/>
    <mergeCell ref="AE21:AK22"/>
    <mergeCell ref="AL21:AR22"/>
    <mergeCell ref="AS21:AY22"/>
    <mergeCell ref="AZ21:BF22"/>
    <mergeCell ref="BG21:BM22"/>
    <mergeCell ref="BN21:BT22"/>
    <mergeCell ref="BU21:CA22"/>
    <mergeCell ref="CB21:CH22"/>
    <mergeCell ref="CW26:DC28"/>
    <mergeCell ref="DD26:DJ28"/>
    <mergeCell ref="DK26:DQ28"/>
    <mergeCell ref="AZ26:BF28"/>
    <mergeCell ref="CI26:CO28"/>
    <mergeCell ref="CP23:CV25"/>
    <mergeCell ref="CW23:DC25"/>
    <mergeCell ref="AZ23:BF25"/>
    <mergeCell ref="BG23:BM25"/>
    <mergeCell ref="BN13:BT15"/>
    <mergeCell ref="BU13:CA15"/>
    <mergeCell ref="BU16:CA17"/>
    <mergeCell ref="CB16:CH17"/>
    <mergeCell ref="CI16:CO17"/>
    <mergeCell ref="CP16:CV17"/>
    <mergeCell ref="EB16:EK17"/>
    <mergeCell ref="DR18:EA20"/>
    <mergeCell ref="EB18:EK20"/>
    <mergeCell ref="CW18:DC20"/>
    <mergeCell ref="BN23:BT25"/>
    <mergeCell ref="BU23:CA25"/>
    <mergeCell ref="EB32:EK33"/>
    <mergeCell ref="DR21:EA22"/>
    <mergeCell ref="EB21:EK22"/>
    <mergeCell ref="EB23:EK25"/>
    <mergeCell ref="EB26:EK28"/>
    <mergeCell ref="DD23:DJ25"/>
    <mergeCell ref="DK23:DQ25"/>
    <mergeCell ref="CB23:CH25"/>
    <mergeCell ref="CI23:CO25"/>
    <mergeCell ref="BU29:CA30"/>
    <mergeCell ref="EB29:EK30"/>
    <mergeCell ref="BN29:BT30"/>
    <mergeCell ref="DR31:EA31"/>
    <mergeCell ref="CP26:CV28"/>
    <mergeCell ref="EB31:EK31"/>
    <mergeCell ref="CW32:DC33"/>
    <mergeCell ref="DD32:DJ33"/>
  </mergeCells>
  <pageMargins left="0.7" right="0.7" top="0.75" bottom="0.75" header="0.3" footer="0.3"/>
  <pageSetup paperSize="8" scale="9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EK41"/>
  <sheetViews>
    <sheetView view="pageLayout" topLeftCell="A28" workbookViewId="0">
      <selection activeCell="A27" sqref="A1:EK27"/>
    </sheetView>
  </sheetViews>
  <sheetFormatPr defaultColWidth="1.42578125" defaultRowHeight="15.75" x14ac:dyDescent="0.25"/>
  <cols>
    <col min="1" max="15" width="1.42578125" style="1"/>
    <col min="16" max="16" width="0.5703125" style="1" customWidth="1"/>
    <col min="17" max="17" width="0.140625" style="1" hidden="1" customWidth="1"/>
    <col min="18" max="18" width="0.42578125" style="1" hidden="1" customWidth="1"/>
    <col min="19" max="19" width="0.5703125" style="1" hidden="1" customWidth="1"/>
    <col min="20" max="20" width="1" style="1" hidden="1" customWidth="1"/>
    <col min="21" max="21" width="1.42578125" style="1" hidden="1" customWidth="1"/>
    <col min="22" max="22" width="0.140625" style="1" hidden="1" customWidth="1"/>
    <col min="23" max="23" width="1.42578125" style="1" hidden="1" customWidth="1"/>
    <col min="24" max="24" width="0.140625" style="1" hidden="1" customWidth="1"/>
    <col min="25" max="26" width="1.42578125" style="1" hidden="1" customWidth="1"/>
    <col min="27" max="36" width="1.42578125" style="1"/>
    <col min="37" max="37" width="0.7109375" style="1" customWidth="1"/>
    <col min="38" max="38" width="1.42578125" style="1" hidden="1" customWidth="1"/>
    <col min="39" max="39" width="0.42578125" style="1" hidden="1" customWidth="1"/>
    <col min="40" max="40" width="1.42578125" style="1" hidden="1" customWidth="1"/>
    <col min="41" max="51" width="1.42578125" style="1"/>
    <col min="52" max="52" width="1.28515625" style="1" customWidth="1"/>
    <col min="53" max="53" width="1.42578125" style="1" hidden="1" customWidth="1"/>
    <col min="54" max="54" width="1.28515625" style="1" hidden="1" customWidth="1"/>
    <col min="55" max="55" width="1.42578125" style="1" hidden="1" customWidth="1"/>
    <col min="56" max="56" width="0.140625" style="1" hidden="1" customWidth="1"/>
    <col min="57" max="57" width="1.42578125" style="1" hidden="1" customWidth="1"/>
    <col min="58" max="63" width="1.42578125" style="1"/>
    <col min="64" max="64" width="1.28515625" style="1" customWidth="1"/>
    <col min="65" max="65" width="0.7109375" style="1" hidden="1" customWidth="1"/>
    <col min="66" max="72" width="1.42578125" style="1"/>
    <col min="73" max="73" width="0.85546875" style="1" customWidth="1"/>
    <col min="74" max="77" width="1.42578125" style="1"/>
    <col min="78" max="78" width="0.7109375" style="1" customWidth="1"/>
    <col min="79" max="79" width="0.7109375" style="1" hidden="1" customWidth="1"/>
    <col min="80" max="80" width="1.42578125" style="1" hidden="1" customWidth="1"/>
    <col min="81" max="81" width="1.28515625" style="1" hidden="1" customWidth="1"/>
    <col min="82" max="82" width="1.42578125" style="1" hidden="1" customWidth="1"/>
    <col min="83" max="87" width="1.42578125" style="1"/>
    <col min="88" max="88" width="0.85546875" style="1" hidden="1" customWidth="1"/>
    <col min="89" max="89" width="0.140625" style="1" customWidth="1"/>
    <col min="90" max="91" width="1.42578125" style="1" hidden="1" customWidth="1"/>
    <col min="92" max="97" width="1.42578125" style="1"/>
    <col min="98" max="98" width="1.28515625" style="1" customWidth="1"/>
    <col min="99" max="99" width="0.7109375" style="1" hidden="1" customWidth="1"/>
    <col min="100" max="104" width="1.42578125" style="1"/>
    <col min="105" max="105" width="2.42578125" style="1" customWidth="1"/>
    <col min="106" max="106" width="0.28515625" style="1" customWidth="1"/>
    <col min="107" max="107" width="1.42578125" style="1" hidden="1" customWidth="1"/>
    <col min="108" max="111" width="1.42578125" style="1"/>
    <col min="112" max="112" width="0.85546875" style="1" customWidth="1"/>
    <col min="113" max="113" width="0.140625" style="1" hidden="1" customWidth="1"/>
    <col min="114" max="114" width="0.28515625" style="1" hidden="1" customWidth="1"/>
    <col min="115" max="115" width="0.7109375" style="1" hidden="1" customWidth="1"/>
    <col min="116" max="116" width="1.42578125" style="1" hidden="1" customWidth="1"/>
    <col min="117" max="122" width="1.42578125" style="1"/>
    <col min="123" max="123" width="2.140625" style="1" customWidth="1"/>
    <col min="124" max="124" width="0.28515625" style="1" customWidth="1"/>
    <col min="125" max="129" width="1.42578125" style="1"/>
    <col min="130" max="130" width="1.28515625" style="1" customWidth="1"/>
    <col min="131" max="132" width="0.7109375" style="1" hidden="1" customWidth="1"/>
    <col min="133" max="133" width="0.28515625" style="1" hidden="1" customWidth="1"/>
    <col min="134" max="140" width="1.42578125" style="1"/>
    <col min="141" max="141" width="1" style="1" customWidth="1"/>
    <col min="142" max="16384" width="1.42578125" style="1"/>
  </cols>
  <sheetData>
    <row r="1" spans="1:141" x14ac:dyDescent="0.25">
      <c r="A1" s="140" t="s">
        <v>798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</row>
    <row r="2" spans="1:141" s="5" customFormat="1" ht="18.600000000000001" customHeight="1" x14ac:dyDescent="0.2">
      <c r="A2" s="362" t="s">
        <v>59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61"/>
      <c r="AA2" s="362" t="s">
        <v>6</v>
      </c>
      <c r="AB2" s="359"/>
      <c r="AC2" s="359"/>
      <c r="AD2" s="359"/>
      <c r="AE2" s="361"/>
      <c r="AF2" s="359" t="s">
        <v>159</v>
      </c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61"/>
      <c r="AW2" s="362" t="s">
        <v>167</v>
      </c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359"/>
      <c r="BT2" s="359"/>
      <c r="BU2" s="361"/>
      <c r="BV2" s="360" t="s">
        <v>175</v>
      </c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92"/>
      <c r="CX2" s="392"/>
      <c r="CY2" s="392"/>
      <c r="CZ2" s="392"/>
      <c r="DA2" s="392"/>
      <c r="DB2" s="392"/>
      <c r="DC2" s="393"/>
      <c r="DD2" s="362" t="s">
        <v>187</v>
      </c>
      <c r="DE2" s="359"/>
      <c r="DF2" s="359"/>
      <c r="DG2" s="359"/>
      <c r="DH2" s="359"/>
      <c r="DI2" s="359"/>
      <c r="DJ2" s="359"/>
      <c r="DK2" s="359"/>
      <c r="DL2" s="359"/>
      <c r="DM2" s="359"/>
      <c r="DN2" s="359"/>
      <c r="DO2" s="359"/>
      <c r="DP2" s="359"/>
      <c r="DQ2" s="359"/>
      <c r="DR2" s="359"/>
      <c r="DS2" s="359"/>
      <c r="DT2" s="361"/>
      <c r="DU2" s="362" t="s">
        <v>159</v>
      </c>
      <c r="DV2" s="359"/>
      <c r="DW2" s="359"/>
      <c r="DX2" s="359"/>
      <c r="DY2" s="359"/>
      <c r="DZ2" s="359"/>
      <c r="EA2" s="359"/>
      <c r="EB2" s="359"/>
      <c r="EC2" s="359"/>
      <c r="ED2" s="359"/>
      <c r="EE2" s="359"/>
      <c r="EF2" s="359"/>
      <c r="EG2" s="359"/>
      <c r="EH2" s="359"/>
      <c r="EI2" s="359"/>
      <c r="EJ2" s="359"/>
      <c r="EK2" s="361"/>
    </row>
    <row r="3" spans="1:141" s="5" customFormat="1" ht="28.9" customHeight="1" x14ac:dyDescent="0.2">
      <c r="A3" s="356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8"/>
      <c r="AA3" s="356" t="s">
        <v>9</v>
      </c>
      <c r="AB3" s="357"/>
      <c r="AC3" s="357"/>
      <c r="AD3" s="357"/>
      <c r="AE3" s="358"/>
      <c r="AF3" s="357" t="s">
        <v>160</v>
      </c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8"/>
      <c r="AW3" s="356" t="s">
        <v>168</v>
      </c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7"/>
      <c r="BQ3" s="357"/>
      <c r="BR3" s="357"/>
      <c r="BS3" s="357"/>
      <c r="BT3" s="357"/>
      <c r="BU3" s="358"/>
      <c r="BV3" s="461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460"/>
      <c r="CJ3" s="460"/>
      <c r="CK3" s="460"/>
      <c r="CL3" s="460"/>
      <c r="CM3" s="460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2"/>
      <c r="DD3" s="356"/>
      <c r="DE3" s="357"/>
      <c r="DF3" s="357"/>
      <c r="DG3" s="357"/>
      <c r="DH3" s="357"/>
      <c r="DI3" s="357"/>
      <c r="DJ3" s="357"/>
      <c r="DK3" s="357"/>
      <c r="DL3" s="357"/>
      <c r="DM3" s="357"/>
      <c r="DN3" s="357"/>
      <c r="DO3" s="357"/>
      <c r="DP3" s="357"/>
      <c r="DQ3" s="357"/>
      <c r="DR3" s="357"/>
      <c r="DS3" s="357"/>
      <c r="DT3" s="358"/>
      <c r="DU3" s="356" t="s">
        <v>160</v>
      </c>
      <c r="DV3" s="357"/>
      <c r="DW3" s="357"/>
      <c r="DX3" s="357"/>
      <c r="DY3" s="357"/>
      <c r="DZ3" s="357"/>
      <c r="EA3" s="357"/>
      <c r="EB3" s="357"/>
      <c r="EC3" s="357"/>
      <c r="ED3" s="357"/>
      <c r="EE3" s="357"/>
      <c r="EF3" s="357"/>
      <c r="EG3" s="357"/>
      <c r="EH3" s="357"/>
      <c r="EI3" s="357"/>
      <c r="EJ3" s="357"/>
      <c r="EK3" s="358"/>
    </row>
    <row r="4" spans="1:141" s="5" customFormat="1" ht="31.9" customHeight="1" x14ac:dyDescent="0.2">
      <c r="A4" s="356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8"/>
      <c r="AA4" s="356"/>
      <c r="AB4" s="357"/>
      <c r="AC4" s="357"/>
      <c r="AD4" s="357"/>
      <c r="AE4" s="358"/>
      <c r="AF4" s="348" t="s">
        <v>161</v>
      </c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9"/>
      <c r="AW4" s="347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9"/>
      <c r="BV4" s="347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9"/>
      <c r="DD4" s="347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9"/>
      <c r="DU4" s="474" t="s">
        <v>188</v>
      </c>
      <c r="DV4" s="475"/>
      <c r="DW4" s="475"/>
      <c r="DX4" s="475"/>
      <c r="DY4" s="475"/>
      <c r="DZ4" s="475"/>
      <c r="EA4" s="475"/>
      <c r="EB4" s="475"/>
      <c r="EC4" s="475"/>
      <c r="ED4" s="475"/>
      <c r="EE4" s="475"/>
      <c r="EF4" s="475"/>
      <c r="EG4" s="475"/>
      <c r="EH4" s="475"/>
      <c r="EI4" s="475"/>
      <c r="EJ4" s="475"/>
      <c r="EK4" s="476"/>
    </row>
    <row r="5" spans="1:141" s="41" customFormat="1" ht="18.600000000000001" customHeight="1" x14ac:dyDescent="0.2">
      <c r="A5" s="461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2"/>
      <c r="AA5" s="461"/>
      <c r="AB5" s="460"/>
      <c r="AC5" s="460"/>
      <c r="AD5" s="460"/>
      <c r="AE5" s="462"/>
      <c r="AF5" s="360" t="s">
        <v>15</v>
      </c>
      <c r="AG5" s="392"/>
      <c r="AH5" s="392"/>
      <c r="AI5" s="392"/>
      <c r="AJ5" s="392"/>
      <c r="AK5" s="392"/>
      <c r="AL5" s="392"/>
      <c r="AM5" s="392"/>
      <c r="AN5" s="393"/>
      <c r="AO5" s="360" t="s">
        <v>162</v>
      </c>
      <c r="AP5" s="392"/>
      <c r="AQ5" s="392"/>
      <c r="AR5" s="392"/>
      <c r="AS5" s="392"/>
      <c r="AT5" s="392"/>
      <c r="AU5" s="392"/>
      <c r="AV5" s="393"/>
      <c r="AW5" s="360" t="s">
        <v>15</v>
      </c>
      <c r="AX5" s="392"/>
      <c r="AY5" s="392"/>
      <c r="AZ5" s="392"/>
      <c r="BA5" s="392"/>
      <c r="BB5" s="392"/>
      <c r="BC5" s="392"/>
      <c r="BD5" s="392"/>
      <c r="BE5" s="393"/>
      <c r="BF5" s="392" t="s">
        <v>97</v>
      </c>
      <c r="BG5" s="392"/>
      <c r="BH5" s="392"/>
      <c r="BI5" s="392"/>
      <c r="BJ5" s="392"/>
      <c r="BK5" s="392"/>
      <c r="BL5" s="392"/>
      <c r="BM5" s="392"/>
      <c r="BN5" s="392"/>
      <c r="BO5" s="392"/>
      <c r="BP5" s="392"/>
      <c r="BQ5" s="392"/>
      <c r="BR5" s="392"/>
      <c r="BS5" s="392"/>
      <c r="BT5" s="392"/>
      <c r="BU5" s="392"/>
      <c r="BV5" s="360" t="s">
        <v>15</v>
      </c>
      <c r="BW5" s="392"/>
      <c r="BX5" s="392"/>
      <c r="BY5" s="392"/>
      <c r="BZ5" s="392"/>
      <c r="CA5" s="392"/>
      <c r="CB5" s="392"/>
      <c r="CC5" s="392"/>
      <c r="CD5" s="393"/>
      <c r="CE5" s="392" t="s">
        <v>169</v>
      </c>
      <c r="CF5" s="392"/>
      <c r="CG5" s="392"/>
      <c r="CH5" s="392"/>
      <c r="CI5" s="392"/>
      <c r="CJ5" s="392"/>
      <c r="CK5" s="392"/>
      <c r="CL5" s="392"/>
      <c r="CM5" s="392"/>
      <c r="CN5" s="392"/>
      <c r="CO5" s="392"/>
      <c r="CP5" s="392"/>
      <c r="CQ5" s="392"/>
      <c r="CR5" s="392"/>
      <c r="CS5" s="392"/>
      <c r="CT5" s="392"/>
      <c r="CU5" s="392"/>
      <c r="CV5" s="360" t="s">
        <v>179</v>
      </c>
      <c r="CW5" s="392"/>
      <c r="CX5" s="392"/>
      <c r="CY5" s="392"/>
      <c r="CZ5" s="392"/>
      <c r="DA5" s="392"/>
      <c r="DB5" s="392"/>
      <c r="DC5" s="393"/>
      <c r="DD5" s="360" t="s">
        <v>15</v>
      </c>
      <c r="DE5" s="392"/>
      <c r="DF5" s="392"/>
      <c r="DG5" s="392"/>
      <c r="DH5" s="392"/>
      <c r="DI5" s="392"/>
      <c r="DJ5" s="392"/>
      <c r="DK5" s="392"/>
      <c r="DL5" s="393"/>
      <c r="DM5" s="360" t="s">
        <v>182</v>
      </c>
      <c r="DN5" s="392"/>
      <c r="DO5" s="392"/>
      <c r="DP5" s="392"/>
      <c r="DQ5" s="392"/>
      <c r="DR5" s="392"/>
      <c r="DS5" s="392"/>
      <c r="DT5" s="393"/>
      <c r="DU5" s="360" t="s">
        <v>15</v>
      </c>
      <c r="DV5" s="392"/>
      <c r="DW5" s="392"/>
      <c r="DX5" s="392"/>
      <c r="DY5" s="392"/>
      <c r="DZ5" s="392"/>
      <c r="EA5" s="392"/>
      <c r="EB5" s="392"/>
      <c r="EC5" s="393"/>
      <c r="ED5" s="460" t="s">
        <v>189</v>
      </c>
      <c r="EE5" s="460"/>
      <c r="EF5" s="460"/>
      <c r="EG5" s="460"/>
      <c r="EH5" s="460"/>
      <c r="EI5" s="460"/>
      <c r="EJ5" s="460"/>
      <c r="EK5" s="462"/>
    </row>
    <row r="6" spans="1:141" s="41" customFormat="1" ht="18.600000000000001" customHeight="1" x14ac:dyDescent="0.2">
      <c r="A6" s="461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2"/>
      <c r="AA6" s="461"/>
      <c r="AB6" s="460"/>
      <c r="AC6" s="460"/>
      <c r="AD6" s="460"/>
      <c r="AE6" s="462"/>
      <c r="AF6" s="461"/>
      <c r="AG6" s="460"/>
      <c r="AH6" s="460"/>
      <c r="AI6" s="460"/>
      <c r="AJ6" s="460"/>
      <c r="AK6" s="460"/>
      <c r="AL6" s="460"/>
      <c r="AM6" s="460"/>
      <c r="AN6" s="462"/>
      <c r="AO6" s="461" t="s">
        <v>163</v>
      </c>
      <c r="AP6" s="460"/>
      <c r="AQ6" s="460"/>
      <c r="AR6" s="460"/>
      <c r="AS6" s="460"/>
      <c r="AT6" s="460"/>
      <c r="AU6" s="460"/>
      <c r="AV6" s="462"/>
      <c r="AW6" s="461"/>
      <c r="AX6" s="460"/>
      <c r="AY6" s="460"/>
      <c r="AZ6" s="460"/>
      <c r="BA6" s="460"/>
      <c r="BB6" s="460"/>
      <c r="BC6" s="460"/>
      <c r="BD6" s="460"/>
      <c r="BE6" s="462"/>
      <c r="BF6" s="475"/>
      <c r="BG6" s="475"/>
      <c r="BH6" s="475"/>
      <c r="BI6" s="475"/>
      <c r="BJ6" s="475"/>
      <c r="BK6" s="475"/>
      <c r="BL6" s="475"/>
      <c r="BM6" s="475"/>
      <c r="BN6" s="475"/>
      <c r="BO6" s="475"/>
      <c r="BP6" s="475"/>
      <c r="BQ6" s="475"/>
      <c r="BR6" s="475"/>
      <c r="BS6" s="475"/>
      <c r="BT6" s="475"/>
      <c r="BU6" s="475"/>
      <c r="BV6" s="461"/>
      <c r="BW6" s="460"/>
      <c r="BX6" s="460"/>
      <c r="BY6" s="460"/>
      <c r="BZ6" s="460"/>
      <c r="CA6" s="460"/>
      <c r="CB6" s="460"/>
      <c r="CC6" s="460"/>
      <c r="CD6" s="462"/>
      <c r="CE6" s="475" t="s">
        <v>170</v>
      </c>
      <c r="CF6" s="475"/>
      <c r="CG6" s="475"/>
      <c r="CH6" s="475"/>
      <c r="CI6" s="475"/>
      <c r="CJ6" s="475"/>
      <c r="CK6" s="475"/>
      <c r="CL6" s="475"/>
      <c r="CM6" s="475"/>
      <c r="CN6" s="475"/>
      <c r="CO6" s="475"/>
      <c r="CP6" s="475"/>
      <c r="CQ6" s="475"/>
      <c r="CR6" s="475"/>
      <c r="CS6" s="475"/>
      <c r="CT6" s="475"/>
      <c r="CU6" s="475"/>
      <c r="CV6" s="461" t="s">
        <v>180</v>
      </c>
      <c r="CW6" s="460"/>
      <c r="CX6" s="460"/>
      <c r="CY6" s="460"/>
      <c r="CZ6" s="460"/>
      <c r="DA6" s="460"/>
      <c r="DB6" s="460"/>
      <c r="DC6" s="462"/>
      <c r="DD6" s="461"/>
      <c r="DE6" s="460"/>
      <c r="DF6" s="460"/>
      <c r="DG6" s="460"/>
      <c r="DH6" s="460"/>
      <c r="DI6" s="460"/>
      <c r="DJ6" s="460"/>
      <c r="DK6" s="460"/>
      <c r="DL6" s="462"/>
      <c r="DM6" s="461" t="s">
        <v>183</v>
      </c>
      <c r="DN6" s="460"/>
      <c r="DO6" s="460"/>
      <c r="DP6" s="460"/>
      <c r="DQ6" s="460"/>
      <c r="DR6" s="460"/>
      <c r="DS6" s="460"/>
      <c r="DT6" s="462"/>
      <c r="DU6" s="461"/>
      <c r="DV6" s="460"/>
      <c r="DW6" s="460"/>
      <c r="DX6" s="460"/>
      <c r="DY6" s="460"/>
      <c r="DZ6" s="460"/>
      <c r="EA6" s="460"/>
      <c r="EB6" s="460"/>
      <c r="EC6" s="462"/>
      <c r="ED6" s="460" t="s">
        <v>190</v>
      </c>
      <c r="EE6" s="460"/>
      <c r="EF6" s="460"/>
      <c r="EG6" s="460"/>
      <c r="EH6" s="460"/>
      <c r="EI6" s="460"/>
      <c r="EJ6" s="460"/>
      <c r="EK6" s="462"/>
    </row>
    <row r="7" spans="1:141" s="41" customFormat="1" ht="18.600000000000001" customHeight="1" x14ac:dyDescent="0.2">
      <c r="A7" s="461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2"/>
      <c r="AA7" s="461"/>
      <c r="AB7" s="460"/>
      <c r="AC7" s="460"/>
      <c r="AD7" s="460"/>
      <c r="AE7" s="462"/>
      <c r="AF7" s="461"/>
      <c r="AG7" s="460"/>
      <c r="AH7" s="460"/>
      <c r="AI7" s="460"/>
      <c r="AJ7" s="460"/>
      <c r="AK7" s="460"/>
      <c r="AL7" s="460"/>
      <c r="AM7" s="460"/>
      <c r="AN7" s="462"/>
      <c r="AO7" s="461" t="s">
        <v>164</v>
      </c>
      <c r="AP7" s="460"/>
      <c r="AQ7" s="460"/>
      <c r="AR7" s="460"/>
      <c r="AS7" s="460"/>
      <c r="AT7" s="460"/>
      <c r="AU7" s="460"/>
      <c r="AV7" s="462"/>
      <c r="AW7" s="461"/>
      <c r="AX7" s="460"/>
      <c r="AY7" s="460"/>
      <c r="AZ7" s="460"/>
      <c r="BA7" s="460"/>
      <c r="BB7" s="460"/>
      <c r="BC7" s="460"/>
      <c r="BD7" s="460"/>
      <c r="BE7" s="462"/>
      <c r="BF7" s="360" t="s">
        <v>171</v>
      </c>
      <c r="BG7" s="392"/>
      <c r="BH7" s="392"/>
      <c r="BI7" s="392"/>
      <c r="BJ7" s="392"/>
      <c r="BK7" s="392"/>
      <c r="BL7" s="392"/>
      <c r="BM7" s="393"/>
      <c r="BN7" s="360" t="s">
        <v>171</v>
      </c>
      <c r="BO7" s="392"/>
      <c r="BP7" s="392"/>
      <c r="BQ7" s="392"/>
      <c r="BR7" s="392"/>
      <c r="BS7" s="392"/>
      <c r="BT7" s="392"/>
      <c r="BU7" s="393"/>
      <c r="BV7" s="461"/>
      <c r="BW7" s="460"/>
      <c r="BX7" s="460"/>
      <c r="BY7" s="460"/>
      <c r="BZ7" s="460"/>
      <c r="CA7" s="460"/>
      <c r="CB7" s="460"/>
      <c r="CC7" s="460"/>
      <c r="CD7" s="462"/>
      <c r="CE7" s="360" t="s">
        <v>15</v>
      </c>
      <c r="CF7" s="392"/>
      <c r="CG7" s="392"/>
      <c r="CH7" s="392"/>
      <c r="CI7" s="392"/>
      <c r="CJ7" s="392"/>
      <c r="CK7" s="392"/>
      <c r="CL7" s="392"/>
      <c r="CM7" s="393"/>
      <c r="CN7" s="360" t="s">
        <v>176</v>
      </c>
      <c r="CO7" s="392"/>
      <c r="CP7" s="392"/>
      <c r="CQ7" s="392"/>
      <c r="CR7" s="392"/>
      <c r="CS7" s="392"/>
      <c r="CT7" s="392"/>
      <c r="CU7" s="393"/>
      <c r="CV7" s="461" t="s">
        <v>181</v>
      </c>
      <c r="CW7" s="460"/>
      <c r="CX7" s="460"/>
      <c r="CY7" s="460"/>
      <c r="CZ7" s="460"/>
      <c r="DA7" s="460"/>
      <c r="DB7" s="460"/>
      <c r="DC7" s="462"/>
      <c r="DD7" s="461"/>
      <c r="DE7" s="460"/>
      <c r="DF7" s="460"/>
      <c r="DG7" s="460"/>
      <c r="DH7" s="460"/>
      <c r="DI7" s="460"/>
      <c r="DJ7" s="460"/>
      <c r="DK7" s="460"/>
      <c r="DL7" s="462"/>
      <c r="DM7" s="461" t="s">
        <v>184</v>
      </c>
      <c r="DN7" s="460"/>
      <c r="DO7" s="460"/>
      <c r="DP7" s="460"/>
      <c r="DQ7" s="460"/>
      <c r="DR7" s="460"/>
      <c r="DS7" s="460"/>
      <c r="DT7" s="462"/>
      <c r="DU7" s="461"/>
      <c r="DV7" s="460"/>
      <c r="DW7" s="460"/>
      <c r="DX7" s="460"/>
      <c r="DY7" s="460"/>
      <c r="DZ7" s="460"/>
      <c r="EA7" s="460"/>
      <c r="EB7" s="460"/>
      <c r="EC7" s="462"/>
      <c r="ED7" s="460" t="s">
        <v>164</v>
      </c>
      <c r="EE7" s="460"/>
      <c r="EF7" s="460"/>
      <c r="EG7" s="460"/>
      <c r="EH7" s="460"/>
      <c r="EI7" s="460"/>
      <c r="EJ7" s="460"/>
      <c r="EK7" s="462"/>
    </row>
    <row r="8" spans="1:141" s="41" customFormat="1" ht="18.600000000000001" customHeight="1" x14ac:dyDescent="0.2">
      <c r="A8" s="461"/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2"/>
      <c r="AA8" s="461"/>
      <c r="AB8" s="460"/>
      <c r="AC8" s="460"/>
      <c r="AD8" s="460"/>
      <c r="AE8" s="462"/>
      <c r="AF8" s="461"/>
      <c r="AG8" s="460"/>
      <c r="AH8" s="460"/>
      <c r="AI8" s="460"/>
      <c r="AJ8" s="460"/>
      <c r="AK8" s="460"/>
      <c r="AL8" s="460"/>
      <c r="AM8" s="460"/>
      <c r="AN8" s="462"/>
      <c r="AO8" s="461" t="s">
        <v>165</v>
      </c>
      <c r="AP8" s="460"/>
      <c r="AQ8" s="460"/>
      <c r="AR8" s="460"/>
      <c r="AS8" s="460"/>
      <c r="AT8" s="460"/>
      <c r="AU8" s="460"/>
      <c r="AV8" s="462"/>
      <c r="AW8" s="461"/>
      <c r="AX8" s="460"/>
      <c r="AY8" s="460"/>
      <c r="AZ8" s="460"/>
      <c r="BA8" s="460"/>
      <c r="BB8" s="460"/>
      <c r="BC8" s="460"/>
      <c r="BD8" s="460"/>
      <c r="BE8" s="462"/>
      <c r="BF8" s="461" t="s">
        <v>172</v>
      </c>
      <c r="BG8" s="460"/>
      <c r="BH8" s="460"/>
      <c r="BI8" s="460"/>
      <c r="BJ8" s="460"/>
      <c r="BK8" s="460"/>
      <c r="BL8" s="460"/>
      <c r="BM8" s="462"/>
      <c r="BN8" s="461" t="s">
        <v>174</v>
      </c>
      <c r="BO8" s="460"/>
      <c r="BP8" s="460"/>
      <c r="BQ8" s="460"/>
      <c r="BR8" s="460"/>
      <c r="BS8" s="460"/>
      <c r="BT8" s="460"/>
      <c r="BU8" s="462"/>
      <c r="BV8" s="461"/>
      <c r="BW8" s="460"/>
      <c r="BX8" s="460"/>
      <c r="BY8" s="460"/>
      <c r="BZ8" s="460"/>
      <c r="CA8" s="460"/>
      <c r="CB8" s="460"/>
      <c r="CC8" s="460"/>
      <c r="CD8" s="462"/>
      <c r="CE8" s="461"/>
      <c r="CF8" s="460"/>
      <c r="CG8" s="460"/>
      <c r="CH8" s="460"/>
      <c r="CI8" s="460"/>
      <c r="CJ8" s="460"/>
      <c r="CK8" s="460"/>
      <c r="CL8" s="460"/>
      <c r="CM8" s="462"/>
      <c r="CN8" s="461" t="s">
        <v>177</v>
      </c>
      <c r="CO8" s="460"/>
      <c r="CP8" s="460"/>
      <c r="CQ8" s="460"/>
      <c r="CR8" s="460"/>
      <c r="CS8" s="460"/>
      <c r="CT8" s="460"/>
      <c r="CU8" s="462"/>
      <c r="CV8" s="461"/>
      <c r="CW8" s="460"/>
      <c r="CX8" s="460"/>
      <c r="CY8" s="460"/>
      <c r="CZ8" s="460"/>
      <c r="DA8" s="460"/>
      <c r="DB8" s="460"/>
      <c r="DC8" s="462"/>
      <c r="DD8" s="461"/>
      <c r="DE8" s="460"/>
      <c r="DF8" s="460"/>
      <c r="DG8" s="460"/>
      <c r="DH8" s="460"/>
      <c r="DI8" s="460"/>
      <c r="DJ8" s="460"/>
      <c r="DK8" s="460"/>
      <c r="DL8" s="462"/>
      <c r="DM8" s="461" t="s">
        <v>185</v>
      </c>
      <c r="DN8" s="460"/>
      <c r="DO8" s="460"/>
      <c r="DP8" s="460"/>
      <c r="DQ8" s="460"/>
      <c r="DR8" s="460"/>
      <c r="DS8" s="460"/>
      <c r="DT8" s="462"/>
      <c r="DU8" s="461"/>
      <c r="DV8" s="460"/>
      <c r="DW8" s="460"/>
      <c r="DX8" s="460"/>
      <c r="DY8" s="460"/>
      <c r="DZ8" s="460"/>
      <c r="EA8" s="460"/>
      <c r="EB8" s="460"/>
      <c r="EC8" s="462"/>
      <c r="ED8" s="460" t="s">
        <v>165</v>
      </c>
      <c r="EE8" s="460"/>
      <c r="EF8" s="460"/>
      <c r="EG8" s="460"/>
      <c r="EH8" s="460"/>
      <c r="EI8" s="460"/>
      <c r="EJ8" s="460"/>
      <c r="EK8" s="462"/>
    </row>
    <row r="9" spans="1:141" s="41" customFormat="1" ht="18.600000000000001" customHeight="1" x14ac:dyDescent="0.2">
      <c r="A9" s="461"/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2"/>
      <c r="AA9" s="461"/>
      <c r="AB9" s="460"/>
      <c r="AC9" s="460"/>
      <c r="AD9" s="460"/>
      <c r="AE9" s="462"/>
      <c r="AF9" s="461"/>
      <c r="AG9" s="460"/>
      <c r="AH9" s="460"/>
      <c r="AI9" s="460"/>
      <c r="AJ9" s="460"/>
      <c r="AK9" s="460"/>
      <c r="AL9" s="460"/>
      <c r="AM9" s="460"/>
      <c r="AN9" s="462"/>
      <c r="AO9" s="461" t="s">
        <v>166</v>
      </c>
      <c r="AP9" s="460"/>
      <c r="AQ9" s="460"/>
      <c r="AR9" s="460"/>
      <c r="AS9" s="460"/>
      <c r="AT9" s="460"/>
      <c r="AU9" s="460"/>
      <c r="AV9" s="462"/>
      <c r="AW9" s="461"/>
      <c r="AX9" s="460"/>
      <c r="AY9" s="460"/>
      <c r="AZ9" s="460"/>
      <c r="BA9" s="460"/>
      <c r="BB9" s="460"/>
      <c r="BC9" s="460"/>
      <c r="BD9" s="460"/>
      <c r="BE9" s="462"/>
      <c r="BF9" s="461" t="s">
        <v>173</v>
      </c>
      <c r="BG9" s="460"/>
      <c r="BH9" s="460"/>
      <c r="BI9" s="460"/>
      <c r="BJ9" s="460"/>
      <c r="BK9" s="460"/>
      <c r="BL9" s="460"/>
      <c r="BM9" s="462"/>
      <c r="BN9" s="461" t="s">
        <v>173</v>
      </c>
      <c r="BO9" s="460"/>
      <c r="BP9" s="460"/>
      <c r="BQ9" s="460"/>
      <c r="BR9" s="460"/>
      <c r="BS9" s="460"/>
      <c r="BT9" s="460"/>
      <c r="BU9" s="462"/>
      <c r="BV9" s="461"/>
      <c r="BW9" s="460"/>
      <c r="BX9" s="460"/>
      <c r="BY9" s="460"/>
      <c r="BZ9" s="460"/>
      <c r="CA9" s="460"/>
      <c r="CB9" s="460"/>
      <c r="CC9" s="460"/>
      <c r="CD9" s="462"/>
      <c r="CE9" s="461"/>
      <c r="CF9" s="460"/>
      <c r="CG9" s="460"/>
      <c r="CH9" s="460"/>
      <c r="CI9" s="460"/>
      <c r="CJ9" s="460"/>
      <c r="CK9" s="460"/>
      <c r="CL9" s="460"/>
      <c r="CM9" s="462"/>
      <c r="CN9" s="461" t="s">
        <v>178</v>
      </c>
      <c r="CO9" s="460"/>
      <c r="CP9" s="460"/>
      <c r="CQ9" s="460"/>
      <c r="CR9" s="460"/>
      <c r="CS9" s="460"/>
      <c r="CT9" s="460"/>
      <c r="CU9" s="462"/>
      <c r="CV9" s="461"/>
      <c r="CW9" s="460"/>
      <c r="CX9" s="460"/>
      <c r="CY9" s="460"/>
      <c r="CZ9" s="460"/>
      <c r="DA9" s="460"/>
      <c r="DB9" s="460"/>
      <c r="DC9" s="462"/>
      <c r="DD9" s="461"/>
      <c r="DE9" s="460"/>
      <c r="DF9" s="460"/>
      <c r="DG9" s="460"/>
      <c r="DH9" s="460"/>
      <c r="DI9" s="460"/>
      <c r="DJ9" s="460"/>
      <c r="DK9" s="460"/>
      <c r="DL9" s="462"/>
      <c r="DM9" s="461" t="s">
        <v>186</v>
      </c>
      <c r="DN9" s="460"/>
      <c r="DO9" s="460"/>
      <c r="DP9" s="460"/>
      <c r="DQ9" s="460"/>
      <c r="DR9" s="460"/>
      <c r="DS9" s="460"/>
      <c r="DT9" s="462"/>
      <c r="DU9" s="461"/>
      <c r="DV9" s="460"/>
      <c r="DW9" s="460"/>
      <c r="DX9" s="460"/>
      <c r="DY9" s="460"/>
      <c r="DZ9" s="460"/>
      <c r="EA9" s="460"/>
      <c r="EB9" s="460"/>
      <c r="EC9" s="462"/>
      <c r="ED9" s="460" t="s">
        <v>166</v>
      </c>
      <c r="EE9" s="460"/>
      <c r="EF9" s="460"/>
      <c r="EG9" s="460"/>
      <c r="EH9" s="460"/>
      <c r="EI9" s="460"/>
      <c r="EJ9" s="460"/>
      <c r="EK9" s="462"/>
    </row>
    <row r="10" spans="1:141" s="41" customFormat="1" ht="18.600000000000001" customHeight="1" x14ac:dyDescent="0.2">
      <c r="A10" s="474"/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6"/>
      <c r="AA10" s="474"/>
      <c r="AB10" s="475"/>
      <c r="AC10" s="475"/>
      <c r="AD10" s="475"/>
      <c r="AE10" s="476"/>
      <c r="AF10" s="474"/>
      <c r="AG10" s="475"/>
      <c r="AH10" s="475"/>
      <c r="AI10" s="475"/>
      <c r="AJ10" s="475"/>
      <c r="AK10" s="475"/>
      <c r="AL10" s="475"/>
      <c r="AM10" s="475"/>
      <c r="AN10" s="476"/>
      <c r="AO10" s="474"/>
      <c r="AP10" s="475"/>
      <c r="AQ10" s="475"/>
      <c r="AR10" s="475"/>
      <c r="AS10" s="475"/>
      <c r="AT10" s="475"/>
      <c r="AU10" s="475"/>
      <c r="AV10" s="476"/>
      <c r="AW10" s="474"/>
      <c r="AX10" s="475"/>
      <c r="AY10" s="475"/>
      <c r="AZ10" s="475"/>
      <c r="BA10" s="475"/>
      <c r="BB10" s="475"/>
      <c r="BC10" s="475"/>
      <c r="BD10" s="475"/>
      <c r="BE10" s="476"/>
      <c r="BF10" s="474"/>
      <c r="BG10" s="475"/>
      <c r="BH10" s="475"/>
      <c r="BI10" s="475"/>
      <c r="BJ10" s="475"/>
      <c r="BK10" s="475"/>
      <c r="BL10" s="475"/>
      <c r="BM10" s="476"/>
      <c r="BN10" s="474"/>
      <c r="BO10" s="475"/>
      <c r="BP10" s="475"/>
      <c r="BQ10" s="475"/>
      <c r="BR10" s="475"/>
      <c r="BS10" s="475"/>
      <c r="BT10" s="475"/>
      <c r="BU10" s="476"/>
      <c r="BV10" s="474"/>
      <c r="BW10" s="475"/>
      <c r="BX10" s="475"/>
      <c r="BY10" s="475"/>
      <c r="BZ10" s="475"/>
      <c r="CA10" s="475"/>
      <c r="CB10" s="475"/>
      <c r="CC10" s="475"/>
      <c r="CD10" s="476"/>
      <c r="CE10" s="474"/>
      <c r="CF10" s="475"/>
      <c r="CG10" s="475"/>
      <c r="CH10" s="475"/>
      <c r="CI10" s="475"/>
      <c r="CJ10" s="475"/>
      <c r="CK10" s="475"/>
      <c r="CL10" s="475"/>
      <c r="CM10" s="476"/>
      <c r="CN10" s="474"/>
      <c r="CO10" s="475"/>
      <c r="CP10" s="475"/>
      <c r="CQ10" s="475"/>
      <c r="CR10" s="475"/>
      <c r="CS10" s="475"/>
      <c r="CT10" s="475"/>
      <c r="CU10" s="476"/>
      <c r="CV10" s="474"/>
      <c r="CW10" s="475"/>
      <c r="CX10" s="475"/>
      <c r="CY10" s="475"/>
      <c r="CZ10" s="475"/>
      <c r="DA10" s="475"/>
      <c r="DB10" s="475"/>
      <c r="DC10" s="476"/>
      <c r="DD10" s="474"/>
      <c r="DE10" s="475"/>
      <c r="DF10" s="475"/>
      <c r="DG10" s="475"/>
      <c r="DH10" s="475"/>
      <c r="DI10" s="475"/>
      <c r="DJ10" s="475"/>
      <c r="DK10" s="475"/>
      <c r="DL10" s="476"/>
      <c r="DM10" s="474" t="s">
        <v>78</v>
      </c>
      <c r="DN10" s="475"/>
      <c r="DO10" s="475"/>
      <c r="DP10" s="475"/>
      <c r="DQ10" s="475"/>
      <c r="DR10" s="475"/>
      <c r="DS10" s="475"/>
      <c r="DT10" s="476"/>
      <c r="DU10" s="474"/>
      <c r="DV10" s="475"/>
      <c r="DW10" s="475"/>
      <c r="DX10" s="475"/>
      <c r="DY10" s="475"/>
      <c r="DZ10" s="475"/>
      <c r="EA10" s="475"/>
      <c r="EB10" s="475"/>
      <c r="EC10" s="476"/>
      <c r="ED10" s="475"/>
      <c r="EE10" s="475"/>
      <c r="EF10" s="475"/>
      <c r="EG10" s="475"/>
      <c r="EH10" s="475"/>
      <c r="EI10" s="475"/>
      <c r="EJ10" s="475"/>
      <c r="EK10" s="476"/>
    </row>
    <row r="11" spans="1:141" s="5" customFormat="1" ht="13.5" thickBot="1" x14ac:dyDescent="0.25">
      <c r="A11" s="343">
        <v>1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61">
        <v>2</v>
      </c>
      <c r="AB11" s="364"/>
      <c r="AC11" s="364"/>
      <c r="AD11" s="364"/>
      <c r="AE11" s="364"/>
      <c r="AF11" s="364">
        <v>3</v>
      </c>
      <c r="AG11" s="364"/>
      <c r="AH11" s="364"/>
      <c r="AI11" s="364"/>
      <c r="AJ11" s="364"/>
      <c r="AK11" s="364"/>
      <c r="AL11" s="364"/>
      <c r="AM11" s="364"/>
      <c r="AN11" s="364"/>
      <c r="AO11" s="364">
        <v>4</v>
      </c>
      <c r="AP11" s="364"/>
      <c r="AQ11" s="364"/>
      <c r="AR11" s="364"/>
      <c r="AS11" s="364"/>
      <c r="AT11" s="364"/>
      <c r="AU11" s="364"/>
      <c r="AV11" s="364"/>
      <c r="AW11" s="364">
        <v>5</v>
      </c>
      <c r="AX11" s="364"/>
      <c r="AY11" s="364"/>
      <c r="AZ11" s="364"/>
      <c r="BA11" s="364"/>
      <c r="BB11" s="364"/>
      <c r="BC11" s="364"/>
      <c r="BD11" s="364"/>
      <c r="BE11" s="364"/>
      <c r="BF11" s="364">
        <v>6</v>
      </c>
      <c r="BG11" s="364"/>
      <c r="BH11" s="364"/>
      <c r="BI11" s="364"/>
      <c r="BJ11" s="364"/>
      <c r="BK11" s="364"/>
      <c r="BL11" s="364"/>
      <c r="BM11" s="364"/>
      <c r="BN11" s="364">
        <v>7</v>
      </c>
      <c r="BO11" s="364"/>
      <c r="BP11" s="364"/>
      <c r="BQ11" s="364"/>
      <c r="BR11" s="364"/>
      <c r="BS11" s="364"/>
      <c r="BT11" s="364"/>
      <c r="BU11" s="364"/>
      <c r="BV11" s="364">
        <v>8</v>
      </c>
      <c r="BW11" s="364"/>
      <c r="BX11" s="364"/>
      <c r="BY11" s="364"/>
      <c r="BZ11" s="364"/>
      <c r="CA11" s="364"/>
      <c r="CB11" s="364"/>
      <c r="CC11" s="364"/>
      <c r="CD11" s="364"/>
      <c r="CE11" s="364">
        <v>9</v>
      </c>
      <c r="CF11" s="364"/>
      <c r="CG11" s="364"/>
      <c r="CH11" s="364"/>
      <c r="CI11" s="364"/>
      <c r="CJ11" s="364"/>
      <c r="CK11" s="364"/>
      <c r="CL11" s="364"/>
      <c r="CM11" s="364"/>
      <c r="CN11" s="364">
        <v>10</v>
      </c>
      <c r="CO11" s="364"/>
      <c r="CP11" s="364"/>
      <c r="CQ11" s="364"/>
      <c r="CR11" s="364"/>
      <c r="CS11" s="364"/>
      <c r="CT11" s="364"/>
      <c r="CU11" s="364"/>
      <c r="CV11" s="364">
        <v>11</v>
      </c>
      <c r="CW11" s="364"/>
      <c r="CX11" s="364"/>
      <c r="CY11" s="364"/>
      <c r="CZ11" s="364"/>
      <c r="DA11" s="364"/>
      <c r="DB11" s="364"/>
      <c r="DC11" s="364"/>
      <c r="DD11" s="364">
        <v>12</v>
      </c>
      <c r="DE11" s="364"/>
      <c r="DF11" s="364"/>
      <c r="DG11" s="364"/>
      <c r="DH11" s="364"/>
      <c r="DI11" s="364"/>
      <c r="DJ11" s="364"/>
      <c r="DK11" s="364"/>
      <c r="DL11" s="364"/>
      <c r="DM11" s="364">
        <v>13</v>
      </c>
      <c r="DN11" s="364"/>
      <c r="DO11" s="364"/>
      <c r="DP11" s="364"/>
      <c r="DQ11" s="364"/>
      <c r="DR11" s="364"/>
      <c r="DS11" s="364"/>
      <c r="DT11" s="364"/>
      <c r="DU11" s="364">
        <v>14</v>
      </c>
      <c r="DV11" s="364"/>
      <c r="DW11" s="364"/>
      <c r="DX11" s="364"/>
      <c r="DY11" s="364"/>
      <c r="DZ11" s="364"/>
      <c r="EA11" s="364"/>
      <c r="EB11" s="364"/>
      <c r="EC11" s="364"/>
      <c r="ED11" s="343">
        <v>15</v>
      </c>
      <c r="EE11" s="343"/>
      <c r="EF11" s="343"/>
      <c r="EG11" s="343"/>
      <c r="EH11" s="343"/>
      <c r="EI11" s="343"/>
      <c r="EJ11" s="343"/>
      <c r="EK11" s="343"/>
    </row>
    <row r="12" spans="1:141" s="5" customFormat="1" ht="28.9" customHeight="1" x14ac:dyDescent="0.2">
      <c r="A12" s="482" t="s">
        <v>124</v>
      </c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4"/>
      <c r="AA12" s="338" t="s">
        <v>146</v>
      </c>
      <c r="AB12" s="338"/>
      <c r="AC12" s="338"/>
      <c r="AD12" s="338"/>
      <c r="AE12" s="338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0"/>
      <c r="BI12" s="370"/>
      <c r="BJ12" s="370"/>
      <c r="BK12" s="370"/>
      <c r="BL12" s="370"/>
      <c r="BM12" s="370"/>
      <c r="BN12" s="370"/>
      <c r="BO12" s="370"/>
      <c r="BP12" s="370"/>
      <c r="BQ12" s="370"/>
      <c r="BR12" s="370"/>
      <c r="BS12" s="370"/>
      <c r="BT12" s="370"/>
      <c r="BU12" s="370"/>
      <c r="BV12" s="370"/>
      <c r="BW12" s="370"/>
      <c r="BX12" s="370"/>
      <c r="BY12" s="370"/>
      <c r="BZ12" s="370"/>
      <c r="CA12" s="370"/>
      <c r="CB12" s="370"/>
      <c r="CC12" s="370"/>
      <c r="CD12" s="370"/>
      <c r="CE12" s="370"/>
      <c r="CF12" s="370"/>
      <c r="CG12" s="370"/>
      <c r="CH12" s="370"/>
      <c r="CI12" s="370"/>
      <c r="CJ12" s="370"/>
      <c r="CK12" s="370"/>
      <c r="CL12" s="370"/>
      <c r="CM12" s="370"/>
      <c r="CN12" s="370"/>
      <c r="CO12" s="370"/>
      <c r="CP12" s="370"/>
      <c r="CQ12" s="370"/>
      <c r="CR12" s="370"/>
      <c r="CS12" s="370"/>
      <c r="CT12" s="370"/>
      <c r="CU12" s="370"/>
      <c r="CV12" s="370"/>
      <c r="CW12" s="370"/>
      <c r="CX12" s="370"/>
      <c r="CY12" s="370"/>
      <c r="CZ12" s="370"/>
      <c r="DA12" s="370"/>
      <c r="DB12" s="370"/>
      <c r="DC12" s="370"/>
      <c r="DD12" s="370"/>
      <c r="DE12" s="370"/>
      <c r="DF12" s="370"/>
      <c r="DG12" s="370"/>
      <c r="DH12" s="370"/>
      <c r="DI12" s="370"/>
      <c r="DJ12" s="370"/>
      <c r="DK12" s="370"/>
      <c r="DL12" s="370"/>
      <c r="DM12" s="370"/>
      <c r="DN12" s="370"/>
      <c r="DO12" s="370"/>
      <c r="DP12" s="370"/>
      <c r="DQ12" s="370"/>
      <c r="DR12" s="370"/>
      <c r="DS12" s="370"/>
      <c r="DT12" s="370"/>
      <c r="DU12" s="370"/>
      <c r="DV12" s="370"/>
      <c r="DW12" s="370"/>
      <c r="DX12" s="370"/>
      <c r="DY12" s="370"/>
      <c r="DZ12" s="370"/>
      <c r="EA12" s="370"/>
      <c r="EB12" s="370"/>
      <c r="EC12" s="370"/>
      <c r="ED12" s="339"/>
      <c r="EE12" s="339"/>
      <c r="EF12" s="339"/>
      <c r="EG12" s="339"/>
      <c r="EH12" s="339"/>
      <c r="EI12" s="339"/>
      <c r="EJ12" s="339"/>
      <c r="EK12" s="391"/>
    </row>
    <row r="13" spans="1:141" s="5" customFormat="1" ht="12.75" x14ac:dyDescent="0.2">
      <c r="A13" s="436" t="s">
        <v>97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81"/>
      <c r="AA13" s="338" t="s">
        <v>147</v>
      </c>
      <c r="AB13" s="338"/>
      <c r="AC13" s="338"/>
      <c r="AD13" s="338"/>
      <c r="AE13" s="338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65"/>
    </row>
    <row r="14" spans="1:141" s="5" customFormat="1" ht="25.15" customHeight="1" x14ac:dyDescent="0.2">
      <c r="A14" s="434" t="s">
        <v>125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78"/>
      <c r="AA14" s="338"/>
      <c r="AB14" s="338"/>
      <c r="AC14" s="338"/>
      <c r="AD14" s="338"/>
      <c r="AE14" s="338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/>
      <c r="EF14" s="323"/>
      <c r="EG14" s="323"/>
      <c r="EH14" s="323"/>
      <c r="EI14" s="323"/>
      <c r="EJ14" s="323"/>
      <c r="EK14" s="365"/>
    </row>
    <row r="15" spans="1:141" s="5" customFormat="1" ht="12.75" x14ac:dyDescent="0.2">
      <c r="A15" s="444" t="s">
        <v>103</v>
      </c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91"/>
      <c r="AA15" s="338" t="s">
        <v>148</v>
      </c>
      <c r="AB15" s="338"/>
      <c r="AC15" s="338"/>
      <c r="AD15" s="338"/>
      <c r="AE15" s="338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5" t="s">
        <v>24</v>
      </c>
      <c r="BW15" s="325"/>
      <c r="BX15" s="325"/>
      <c r="BY15" s="325"/>
      <c r="BZ15" s="325"/>
      <c r="CA15" s="325"/>
      <c r="CB15" s="325"/>
      <c r="CC15" s="325"/>
      <c r="CD15" s="325"/>
      <c r="CE15" s="323"/>
      <c r="CF15" s="323"/>
      <c r="CG15" s="323"/>
      <c r="CH15" s="323"/>
      <c r="CI15" s="323"/>
      <c r="CJ15" s="323"/>
      <c r="CK15" s="323"/>
      <c r="CL15" s="323"/>
      <c r="CM15" s="323"/>
      <c r="CN15" s="325" t="s">
        <v>24</v>
      </c>
      <c r="CO15" s="325"/>
      <c r="CP15" s="325"/>
      <c r="CQ15" s="325"/>
      <c r="CR15" s="325"/>
      <c r="CS15" s="325"/>
      <c r="CT15" s="325"/>
      <c r="CU15" s="325"/>
      <c r="CV15" s="325" t="s">
        <v>24</v>
      </c>
      <c r="CW15" s="325"/>
      <c r="CX15" s="325"/>
      <c r="CY15" s="325"/>
      <c r="CZ15" s="325"/>
      <c r="DA15" s="325"/>
      <c r="DB15" s="325"/>
      <c r="DC15" s="325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65"/>
    </row>
    <row r="16" spans="1:141" s="5" customFormat="1" ht="42" customHeight="1" x14ac:dyDescent="0.2">
      <c r="A16" s="442" t="s">
        <v>927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90"/>
      <c r="AA16" s="338"/>
      <c r="AB16" s="338"/>
      <c r="AC16" s="338"/>
      <c r="AD16" s="338"/>
      <c r="AE16" s="338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5"/>
      <c r="BW16" s="325"/>
      <c r="BX16" s="325"/>
      <c r="BY16" s="325"/>
      <c r="BZ16" s="325"/>
      <c r="CA16" s="325"/>
      <c r="CB16" s="325"/>
      <c r="CC16" s="325"/>
      <c r="CD16" s="325"/>
      <c r="CE16" s="323"/>
      <c r="CF16" s="323"/>
      <c r="CG16" s="323"/>
      <c r="CH16" s="323"/>
      <c r="CI16" s="323"/>
      <c r="CJ16" s="323"/>
      <c r="CK16" s="323"/>
      <c r="CL16" s="323"/>
      <c r="CM16" s="323"/>
      <c r="CN16" s="325"/>
      <c r="CO16" s="325"/>
      <c r="CP16" s="325"/>
      <c r="CQ16" s="325"/>
      <c r="CR16" s="325"/>
      <c r="CS16" s="325"/>
      <c r="CT16" s="325"/>
      <c r="CU16" s="325"/>
      <c r="CV16" s="325"/>
      <c r="CW16" s="325"/>
      <c r="CX16" s="325"/>
      <c r="CY16" s="325"/>
      <c r="CZ16" s="325"/>
      <c r="DA16" s="325"/>
      <c r="DB16" s="325"/>
      <c r="DC16" s="325"/>
      <c r="DD16" s="323"/>
      <c r="DE16" s="323"/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/>
      <c r="DR16" s="323"/>
      <c r="DS16" s="323"/>
      <c r="DT16" s="323"/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65"/>
    </row>
    <row r="17" spans="1:141" s="5" customFormat="1" ht="12.75" x14ac:dyDescent="0.2">
      <c r="A17" s="446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89"/>
      <c r="AA17" s="338"/>
      <c r="AB17" s="338"/>
      <c r="AC17" s="338"/>
      <c r="AD17" s="338"/>
      <c r="AE17" s="338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5"/>
      <c r="BW17" s="325"/>
      <c r="BX17" s="325"/>
      <c r="BY17" s="325"/>
      <c r="BZ17" s="325"/>
      <c r="CA17" s="325"/>
      <c r="CB17" s="325"/>
      <c r="CC17" s="325"/>
      <c r="CD17" s="325"/>
      <c r="CE17" s="323"/>
      <c r="CF17" s="323"/>
      <c r="CG17" s="323"/>
      <c r="CH17" s="323"/>
      <c r="CI17" s="323"/>
      <c r="CJ17" s="323"/>
      <c r="CK17" s="323"/>
      <c r="CL17" s="323"/>
      <c r="CM17" s="323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65"/>
    </row>
    <row r="18" spans="1:141" s="5" customFormat="1" ht="27" customHeight="1" x14ac:dyDescent="0.2">
      <c r="A18" s="440" t="s">
        <v>128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79"/>
      <c r="AA18" s="338" t="s">
        <v>149</v>
      </c>
      <c r="AB18" s="338"/>
      <c r="AC18" s="338"/>
      <c r="AD18" s="338"/>
      <c r="AE18" s="338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65"/>
    </row>
    <row r="19" spans="1:141" s="5" customFormat="1" ht="27.6" customHeight="1" x14ac:dyDescent="0.2">
      <c r="A19" s="436" t="s">
        <v>129</v>
      </c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81"/>
      <c r="AA19" s="338"/>
      <c r="AB19" s="338"/>
      <c r="AC19" s="338"/>
      <c r="AD19" s="338"/>
      <c r="AE19" s="338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65"/>
    </row>
    <row r="20" spans="1:141" s="5" customFormat="1" ht="12.75" x14ac:dyDescent="0.2">
      <c r="A20" s="434" t="s">
        <v>130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78"/>
      <c r="AA20" s="338"/>
      <c r="AB20" s="338"/>
      <c r="AC20" s="338"/>
      <c r="AD20" s="338"/>
      <c r="AE20" s="338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323"/>
      <c r="EF20" s="323"/>
      <c r="EG20" s="323"/>
      <c r="EH20" s="323"/>
      <c r="EI20" s="323"/>
      <c r="EJ20" s="323"/>
      <c r="EK20" s="365"/>
    </row>
    <row r="21" spans="1:141" s="5" customFormat="1" ht="12.75" x14ac:dyDescent="0.2">
      <c r="A21" s="440" t="s">
        <v>131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79"/>
      <c r="AA21" s="338" t="s">
        <v>150</v>
      </c>
      <c r="AB21" s="338"/>
      <c r="AC21" s="338"/>
      <c r="AD21" s="338"/>
      <c r="AE21" s="338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65"/>
    </row>
    <row r="22" spans="1:141" s="5" customFormat="1" ht="12.75" x14ac:dyDescent="0.2">
      <c r="A22" s="434" t="s">
        <v>132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78"/>
      <c r="AA22" s="338"/>
      <c r="AB22" s="338"/>
      <c r="AC22" s="338"/>
      <c r="AD22" s="338"/>
      <c r="AE22" s="338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65"/>
    </row>
    <row r="23" spans="1:141" s="5" customFormat="1" ht="28.15" customHeight="1" x14ac:dyDescent="0.2">
      <c r="A23" s="470" t="s">
        <v>133</v>
      </c>
      <c r="B23" s="471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85"/>
      <c r="AA23" s="338" t="s">
        <v>151</v>
      </c>
      <c r="AB23" s="338"/>
      <c r="AC23" s="338"/>
      <c r="AD23" s="338"/>
      <c r="AE23" s="338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/>
      <c r="EF23" s="323"/>
      <c r="EG23" s="323"/>
      <c r="EH23" s="323"/>
      <c r="EI23" s="323"/>
      <c r="EJ23" s="323"/>
      <c r="EK23" s="365"/>
    </row>
    <row r="24" spans="1:141" s="5" customFormat="1" ht="12.75" x14ac:dyDescent="0.2">
      <c r="A24" s="482" t="s">
        <v>134</v>
      </c>
      <c r="B24" s="483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4"/>
      <c r="AA24" s="338"/>
      <c r="AB24" s="338"/>
      <c r="AC24" s="338"/>
      <c r="AD24" s="338"/>
      <c r="AE24" s="338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65"/>
    </row>
    <row r="25" spans="1:141" s="5" customFormat="1" ht="18.75" customHeight="1" x14ac:dyDescent="0.2">
      <c r="A25" s="440" t="s">
        <v>97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79"/>
      <c r="AA25" s="338" t="s">
        <v>152</v>
      </c>
      <c r="AB25" s="338"/>
      <c r="AC25" s="338"/>
      <c r="AD25" s="338"/>
      <c r="AE25" s="338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65"/>
    </row>
    <row r="26" spans="1:141" s="5" customFormat="1" ht="26.45" customHeight="1" x14ac:dyDescent="0.2">
      <c r="A26" s="436" t="s">
        <v>135</v>
      </c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81"/>
      <c r="AA26" s="338"/>
      <c r="AB26" s="338"/>
      <c r="AC26" s="338"/>
      <c r="AD26" s="338"/>
      <c r="AE26" s="338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65"/>
    </row>
    <row r="27" spans="1:141" s="5" customFormat="1" ht="21.75" customHeight="1" x14ac:dyDescent="0.2">
      <c r="A27" s="434" t="s">
        <v>136</v>
      </c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78"/>
      <c r="AA27" s="338"/>
      <c r="AB27" s="338"/>
      <c r="AC27" s="338"/>
      <c r="AD27" s="338"/>
      <c r="AE27" s="338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65"/>
    </row>
    <row r="28" spans="1:141" s="5" customFormat="1" ht="12.75" x14ac:dyDescent="0.2">
      <c r="A28" s="444" t="s">
        <v>103</v>
      </c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91"/>
      <c r="AA28" s="338" t="s">
        <v>153</v>
      </c>
      <c r="AB28" s="338"/>
      <c r="AC28" s="338"/>
      <c r="AD28" s="338"/>
      <c r="AE28" s="338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</row>
    <row r="29" spans="1:141" s="5" customFormat="1" ht="27" customHeight="1" x14ac:dyDescent="0.2">
      <c r="A29" s="442" t="s">
        <v>126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90"/>
      <c r="AA29" s="338"/>
      <c r="AB29" s="338"/>
      <c r="AC29" s="338"/>
      <c r="AD29" s="338"/>
      <c r="AE29" s="338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</row>
    <row r="30" spans="1:141" s="5" customFormat="1" ht="13.9" customHeight="1" x14ac:dyDescent="0.2">
      <c r="A30" s="446" t="s">
        <v>127</v>
      </c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89"/>
      <c r="AA30" s="338"/>
      <c r="AB30" s="338"/>
      <c r="AC30" s="338"/>
      <c r="AD30" s="338"/>
      <c r="AE30" s="338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/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/>
      <c r="EF30" s="323"/>
      <c r="EG30" s="323"/>
      <c r="EH30" s="323"/>
      <c r="EI30" s="323"/>
      <c r="EJ30" s="323"/>
      <c r="EK30" s="323"/>
    </row>
    <row r="31" spans="1:141" s="5" customFormat="1" ht="24" customHeight="1" x14ac:dyDescent="0.2">
      <c r="A31" s="486" t="s">
        <v>137</v>
      </c>
      <c r="B31" s="487"/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8"/>
      <c r="AA31" s="338" t="s">
        <v>154</v>
      </c>
      <c r="AB31" s="338"/>
      <c r="AC31" s="338"/>
      <c r="AD31" s="338"/>
      <c r="AE31" s="338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G31" s="323"/>
      <c r="DH31" s="323"/>
      <c r="DI31" s="323"/>
      <c r="DJ31" s="323"/>
      <c r="DK31" s="323"/>
      <c r="DL31" s="323"/>
      <c r="DM31" s="323"/>
      <c r="DN31" s="323"/>
      <c r="DO31" s="323"/>
      <c r="DP31" s="323"/>
      <c r="DQ31" s="323"/>
      <c r="DR31" s="323"/>
      <c r="DS31" s="323"/>
      <c r="DT31" s="323"/>
      <c r="DU31" s="323"/>
      <c r="DV31" s="323"/>
      <c r="DW31" s="323"/>
      <c r="DX31" s="323"/>
      <c r="DY31" s="323"/>
      <c r="DZ31" s="323"/>
      <c r="EA31" s="323"/>
      <c r="EB31" s="323"/>
      <c r="EC31" s="323"/>
      <c r="ED31" s="323"/>
      <c r="EE31" s="323"/>
      <c r="EF31" s="323"/>
      <c r="EG31" s="323"/>
      <c r="EH31" s="323"/>
      <c r="EI31" s="323"/>
      <c r="EJ31" s="323"/>
      <c r="EK31" s="365"/>
    </row>
    <row r="32" spans="1:141" s="5" customFormat="1" ht="22.9" customHeight="1" x14ac:dyDescent="0.2">
      <c r="A32" s="440" t="s">
        <v>138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79"/>
      <c r="AA32" s="338" t="s">
        <v>155</v>
      </c>
      <c r="AB32" s="338"/>
      <c r="AC32" s="338"/>
      <c r="AD32" s="338"/>
      <c r="AE32" s="338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65"/>
    </row>
    <row r="33" spans="1:141" s="5" customFormat="1" ht="12.75" x14ac:dyDescent="0.2">
      <c r="A33" s="434" t="s">
        <v>139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78"/>
      <c r="AA33" s="338"/>
      <c r="AB33" s="338"/>
      <c r="AC33" s="338"/>
      <c r="AD33" s="338"/>
      <c r="AE33" s="338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65"/>
    </row>
    <row r="34" spans="1:141" s="5" customFormat="1" ht="31.9" customHeight="1" x14ac:dyDescent="0.2">
      <c r="A34" s="470" t="s">
        <v>140</v>
      </c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85"/>
      <c r="AA34" s="338" t="s">
        <v>156</v>
      </c>
      <c r="AB34" s="338"/>
      <c r="AC34" s="338"/>
      <c r="AD34" s="338"/>
      <c r="AE34" s="338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65"/>
    </row>
    <row r="35" spans="1:141" s="5" customFormat="1" ht="12.75" x14ac:dyDescent="0.2">
      <c r="A35" s="482" t="s">
        <v>141</v>
      </c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4"/>
      <c r="AA35" s="338"/>
      <c r="AB35" s="338"/>
      <c r="AC35" s="338"/>
      <c r="AD35" s="338"/>
      <c r="AE35" s="338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65"/>
    </row>
    <row r="36" spans="1:141" s="5" customFormat="1" ht="12.75" x14ac:dyDescent="0.2">
      <c r="A36" s="440" t="s">
        <v>97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79"/>
      <c r="AA36" s="338" t="s">
        <v>157</v>
      </c>
      <c r="AB36" s="338"/>
      <c r="AC36" s="338"/>
      <c r="AD36" s="338"/>
      <c r="AE36" s="338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65"/>
    </row>
    <row r="37" spans="1:141" s="5" customFormat="1" ht="25.9" customHeight="1" x14ac:dyDescent="0.2">
      <c r="A37" s="436" t="s">
        <v>142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81"/>
      <c r="AA37" s="338"/>
      <c r="AB37" s="338"/>
      <c r="AC37" s="338"/>
      <c r="AD37" s="338"/>
      <c r="AE37" s="338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65"/>
    </row>
    <row r="38" spans="1:141" s="5" customFormat="1" ht="12.75" x14ac:dyDescent="0.2">
      <c r="A38" s="434" t="s">
        <v>143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78"/>
      <c r="AA38" s="338"/>
      <c r="AB38" s="338"/>
      <c r="AC38" s="338"/>
      <c r="AD38" s="338"/>
      <c r="AE38" s="338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65"/>
    </row>
    <row r="39" spans="1:141" s="5" customFormat="1" ht="26.45" customHeight="1" x14ac:dyDescent="0.2">
      <c r="A39" s="440" t="s">
        <v>144</v>
      </c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79"/>
      <c r="AA39" s="338" t="s">
        <v>158</v>
      </c>
      <c r="AB39" s="338"/>
      <c r="AC39" s="338"/>
      <c r="AD39" s="338"/>
      <c r="AE39" s="338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65"/>
    </row>
    <row r="40" spans="1:141" s="5" customFormat="1" ht="12.75" x14ac:dyDescent="0.2">
      <c r="A40" s="434" t="s">
        <v>145</v>
      </c>
      <c r="B40" s="435"/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78"/>
      <c r="AA40" s="338"/>
      <c r="AB40" s="338"/>
      <c r="AC40" s="338"/>
      <c r="AD40" s="338"/>
      <c r="AE40" s="338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65"/>
    </row>
    <row r="41" spans="1:141" s="5" customFormat="1" ht="13.5" thickBot="1" x14ac:dyDescent="0.25">
      <c r="A41" s="430" t="s">
        <v>23</v>
      </c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80"/>
      <c r="AA41" s="433" t="s">
        <v>27</v>
      </c>
      <c r="AB41" s="433"/>
      <c r="AC41" s="433"/>
      <c r="AD41" s="433"/>
      <c r="AE41" s="433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322"/>
      <c r="CZ41" s="322"/>
      <c r="DA41" s="322"/>
      <c r="DB41" s="322"/>
      <c r="DC41" s="322"/>
      <c r="DD41" s="322"/>
      <c r="DE41" s="322"/>
      <c r="DF41" s="322"/>
      <c r="DG41" s="322"/>
      <c r="DH41" s="322"/>
      <c r="DI41" s="322"/>
      <c r="DJ41" s="322"/>
      <c r="DK41" s="322"/>
      <c r="DL41" s="322"/>
      <c r="DM41" s="322"/>
      <c r="DN41" s="322"/>
      <c r="DO41" s="322"/>
      <c r="DP41" s="322"/>
      <c r="DQ41" s="322"/>
      <c r="DR41" s="322"/>
      <c r="DS41" s="322"/>
      <c r="DT41" s="322"/>
      <c r="DU41" s="322"/>
      <c r="DV41" s="322"/>
      <c r="DW41" s="322"/>
      <c r="DX41" s="322"/>
      <c r="DY41" s="322"/>
      <c r="DZ41" s="322"/>
      <c r="EA41" s="322"/>
      <c r="EB41" s="322"/>
      <c r="EC41" s="322"/>
      <c r="ED41" s="322"/>
      <c r="EE41" s="322"/>
      <c r="EF41" s="322"/>
      <c r="EG41" s="322"/>
      <c r="EH41" s="322"/>
      <c r="EI41" s="322"/>
      <c r="EJ41" s="322"/>
      <c r="EK41" s="363"/>
    </row>
  </sheetData>
  <mergeCells count="348">
    <mergeCell ref="A1:EK1"/>
    <mergeCell ref="DD2:DT2"/>
    <mergeCell ref="DD3:DT3"/>
    <mergeCell ref="DD4:DT4"/>
    <mergeCell ref="DU2:EK2"/>
    <mergeCell ref="DU3:EK3"/>
    <mergeCell ref="DU4:EK4"/>
    <mergeCell ref="AF2:AV2"/>
    <mergeCell ref="AF3:AV3"/>
    <mergeCell ref="AF4:AV4"/>
    <mergeCell ref="A4:Z4"/>
    <mergeCell ref="AA4:AE4"/>
    <mergeCell ref="A3:Z3"/>
    <mergeCell ref="AA3:AE3"/>
    <mergeCell ref="AW2:BU2"/>
    <mergeCell ref="A2:Z2"/>
    <mergeCell ref="AA2:AE2"/>
    <mergeCell ref="AW4:BU4"/>
    <mergeCell ref="AW3:BU3"/>
    <mergeCell ref="BV2:DC3"/>
    <mergeCell ref="BV5:CD5"/>
    <mergeCell ref="CV5:DC5"/>
    <mergeCell ref="DD5:DL5"/>
    <mergeCell ref="BF5:BU5"/>
    <mergeCell ref="CE5:CU5"/>
    <mergeCell ref="A5:Z5"/>
    <mergeCell ref="AA5:AE5"/>
    <mergeCell ref="AF5:AN5"/>
    <mergeCell ref="AO5:AV5"/>
    <mergeCell ref="AW5:BE5"/>
    <mergeCell ref="BV6:CD6"/>
    <mergeCell ref="CV6:DC6"/>
    <mergeCell ref="DD6:DL6"/>
    <mergeCell ref="CE6:CU6"/>
    <mergeCell ref="BF6:BU6"/>
    <mergeCell ref="A6:Z6"/>
    <mergeCell ref="AA6:AE6"/>
    <mergeCell ref="AF6:AN6"/>
    <mergeCell ref="AO6:AV6"/>
    <mergeCell ref="AW6:BE6"/>
    <mergeCell ref="CV7:DC7"/>
    <mergeCell ref="DD7:DL7"/>
    <mergeCell ref="DM7:DT7"/>
    <mergeCell ref="DU7:EC7"/>
    <mergeCell ref="A7:Z7"/>
    <mergeCell ref="AA7:AE7"/>
    <mergeCell ref="AF7:AN7"/>
    <mergeCell ref="AO7:AV7"/>
    <mergeCell ref="AW7:BE7"/>
    <mergeCell ref="BF7:BM7"/>
    <mergeCell ref="BN7:BU7"/>
    <mergeCell ref="BV7:CD7"/>
    <mergeCell ref="A9:Z9"/>
    <mergeCell ref="AA9:AE9"/>
    <mergeCell ref="AF9:AN9"/>
    <mergeCell ref="AO9:AV9"/>
    <mergeCell ref="AW9:BE9"/>
    <mergeCell ref="BF9:BM9"/>
    <mergeCell ref="DU10:EC10"/>
    <mergeCell ref="ED10:EK10"/>
    <mergeCell ref="CN8:CU8"/>
    <mergeCell ref="CV8:DC8"/>
    <mergeCell ref="DD8:DL8"/>
    <mergeCell ref="DM8:DT8"/>
    <mergeCell ref="DU8:EC8"/>
    <mergeCell ref="ED8:EK8"/>
    <mergeCell ref="A8:Z8"/>
    <mergeCell ref="AA8:AE8"/>
    <mergeCell ref="AF8:AN8"/>
    <mergeCell ref="AO8:AV8"/>
    <mergeCell ref="AW8:BE8"/>
    <mergeCell ref="BF8:BM8"/>
    <mergeCell ref="BN8:BU8"/>
    <mergeCell ref="BV8:CD8"/>
    <mergeCell ref="CE8:CM8"/>
    <mergeCell ref="A11:Z11"/>
    <mergeCell ref="AA11:AE11"/>
    <mergeCell ref="AF11:AN11"/>
    <mergeCell ref="AO11:AV11"/>
    <mergeCell ref="AW11:BE11"/>
    <mergeCell ref="BF11:BM11"/>
    <mergeCell ref="BN11:BU11"/>
    <mergeCell ref="BV11:CD11"/>
    <mergeCell ref="BV10:CD10"/>
    <mergeCell ref="A10:Z10"/>
    <mergeCell ref="AA10:AE10"/>
    <mergeCell ref="AF10:AN10"/>
    <mergeCell ref="AO10:AV10"/>
    <mergeCell ref="AW10:BE10"/>
    <mergeCell ref="BF10:BM10"/>
    <mergeCell ref="BN10:BU10"/>
    <mergeCell ref="A14:Z14"/>
    <mergeCell ref="A13:Z13"/>
    <mergeCell ref="AA13:AE14"/>
    <mergeCell ref="AF13:AN14"/>
    <mergeCell ref="AO13:AV14"/>
    <mergeCell ref="AW13:BE14"/>
    <mergeCell ref="CN12:CU12"/>
    <mergeCell ref="CV12:DC12"/>
    <mergeCell ref="DD12:DL12"/>
    <mergeCell ref="BF13:BM14"/>
    <mergeCell ref="A12:Z12"/>
    <mergeCell ref="AA12:AE12"/>
    <mergeCell ref="AF12:AN12"/>
    <mergeCell ref="AO12:AV12"/>
    <mergeCell ref="AW12:BE12"/>
    <mergeCell ref="BF12:BM12"/>
    <mergeCell ref="BN12:BU12"/>
    <mergeCell ref="BV12:CD12"/>
    <mergeCell ref="CE12:CM12"/>
    <mergeCell ref="A20:Z20"/>
    <mergeCell ref="CE18:CM20"/>
    <mergeCell ref="DU18:EC20"/>
    <mergeCell ref="A19:Z19"/>
    <mergeCell ref="BV18:CD20"/>
    <mergeCell ref="A18:Z18"/>
    <mergeCell ref="DD15:DL17"/>
    <mergeCell ref="A17:Z17"/>
    <mergeCell ref="AA15:AE17"/>
    <mergeCell ref="AF15:AN17"/>
    <mergeCell ref="AO15:AV17"/>
    <mergeCell ref="AW15:BE17"/>
    <mergeCell ref="DM15:DT17"/>
    <mergeCell ref="DU15:EC17"/>
    <mergeCell ref="A16:Z16"/>
    <mergeCell ref="A15:Z15"/>
    <mergeCell ref="CV15:DC17"/>
    <mergeCell ref="AA18:AE20"/>
    <mergeCell ref="AF18:AN20"/>
    <mergeCell ref="AO18:AV20"/>
    <mergeCell ref="AW18:BE20"/>
    <mergeCell ref="BF18:BM20"/>
    <mergeCell ref="BN18:BU20"/>
    <mergeCell ref="BF15:BM17"/>
    <mergeCell ref="A24:Z24"/>
    <mergeCell ref="DU23:EC24"/>
    <mergeCell ref="A23:Z23"/>
    <mergeCell ref="CN21:CU22"/>
    <mergeCell ref="CV21:DC22"/>
    <mergeCell ref="DD21:DL22"/>
    <mergeCell ref="DM21:DT22"/>
    <mergeCell ref="A22:Z22"/>
    <mergeCell ref="A21:Z21"/>
    <mergeCell ref="AA21:AE22"/>
    <mergeCell ref="AF21:AN22"/>
    <mergeCell ref="AO21:AV22"/>
    <mergeCell ref="AW21:BE22"/>
    <mergeCell ref="BF21:BM22"/>
    <mergeCell ref="AA23:AE24"/>
    <mergeCell ref="AF23:AN24"/>
    <mergeCell ref="AO23:AV24"/>
    <mergeCell ref="AW23:BE24"/>
    <mergeCell ref="BF23:BM24"/>
    <mergeCell ref="BN23:BU24"/>
    <mergeCell ref="DU21:EC22"/>
    <mergeCell ref="A27:Z27"/>
    <mergeCell ref="A26:Z26"/>
    <mergeCell ref="A25:Z25"/>
    <mergeCell ref="ED25:EK27"/>
    <mergeCell ref="AA28:AE30"/>
    <mergeCell ref="AF28:AN30"/>
    <mergeCell ref="AO28:AV30"/>
    <mergeCell ref="AW28:BE30"/>
    <mergeCell ref="BF28:BM30"/>
    <mergeCell ref="BN28:BU30"/>
    <mergeCell ref="BV28:CD30"/>
    <mergeCell ref="CE28:CM30"/>
    <mergeCell ref="AA25:AE27"/>
    <mergeCell ref="AF25:AN27"/>
    <mergeCell ref="AO25:AV27"/>
    <mergeCell ref="AW25:BE27"/>
    <mergeCell ref="BF25:BM27"/>
    <mergeCell ref="BN25:BU27"/>
    <mergeCell ref="BV25:CD27"/>
    <mergeCell ref="CE25:CM27"/>
    <mergeCell ref="CN25:CU27"/>
    <mergeCell ref="DD28:DL30"/>
    <mergeCell ref="DM28:DT30"/>
    <mergeCell ref="DU28:EC30"/>
    <mergeCell ref="A31:Z31"/>
    <mergeCell ref="AA31:AE31"/>
    <mergeCell ref="AF31:AN31"/>
    <mergeCell ref="AO31:AV31"/>
    <mergeCell ref="AW31:BE31"/>
    <mergeCell ref="BF31:BM31"/>
    <mergeCell ref="BN31:BU31"/>
    <mergeCell ref="BV31:CD31"/>
    <mergeCell ref="CV28:DC30"/>
    <mergeCell ref="A30:Z30"/>
    <mergeCell ref="A29:Z29"/>
    <mergeCell ref="A28:Z28"/>
    <mergeCell ref="CE31:CM31"/>
    <mergeCell ref="CN31:CU31"/>
    <mergeCell ref="CV31:DC31"/>
    <mergeCell ref="A35:Z35"/>
    <mergeCell ref="BV34:CD35"/>
    <mergeCell ref="DM34:DT35"/>
    <mergeCell ref="A34:Z34"/>
    <mergeCell ref="CV32:DC33"/>
    <mergeCell ref="DD32:DL33"/>
    <mergeCell ref="A33:Z33"/>
    <mergeCell ref="DM32:DT33"/>
    <mergeCell ref="DU32:EC33"/>
    <mergeCell ref="A32:Z32"/>
    <mergeCell ref="CN32:CU33"/>
    <mergeCell ref="AA32:AE33"/>
    <mergeCell ref="AF32:AN33"/>
    <mergeCell ref="AO32:AV33"/>
    <mergeCell ref="AW32:BE33"/>
    <mergeCell ref="BF32:BM33"/>
    <mergeCell ref="BN32:BU33"/>
    <mergeCell ref="BV32:CD33"/>
    <mergeCell ref="CE32:CM33"/>
    <mergeCell ref="A38:Z38"/>
    <mergeCell ref="A37:Z37"/>
    <mergeCell ref="AA36:AE38"/>
    <mergeCell ref="AF36:AN38"/>
    <mergeCell ref="AO36:AV38"/>
    <mergeCell ref="AW36:BE38"/>
    <mergeCell ref="DU36:EC38"/>
    <mergeCell ref="ED36:EK38"/>
    <mergeCell ref="A36:Z36"/>
    <mergeCell ref="BF36:BM38"/>
    <mergeCell ref="BN36:BU38"/>
    <mergeCell ref="BV36:CD38"/>
    <mergeCell ref="CE36:CM38"/>
    <mergeCell ref="CN36:CU38"/>
    <mergeCell ref="CN39:CU40"/>
    <mergeCell ref="CV39:DC40"/>
    <mergeCell ref="DD39:DL40"/>
    <mergeCell ref="DM39:DT40"/>
    <mergeCell ref="A40:Z40"/>
    <mergeCell ref="DU39:EC40"/>
    <mergeCell ref="A39:Z39"/>
    <mergeCell ref="DM41:DT41"/>
    <mergeCell ref="DU41:EC41"/>
    <mergeCell ref="A41:Z41"/>
    <mergeCell ref="AA41:AE41"/>
    <mergeCell ref="AF41:AN41"/>
    <mergeCell ref="AO41:AV41"/>
    <mergeCell ref="AW41:BE41"/>
    <mergeCell ref="BF41:BM41"/>
    <mergeCell ref="ED41:EK41"/>
    <mergeCell ref="BN41:BU41"/>
    <mergeCell ref="BV41:CD41"/>
    <mergeCell ref="CE41:CM41"/>
    <mergeCell ref="CN41:CU41"/>
    <mergeCell ref="CV41:DC41"/>
    <mergeCell ref="DD41:DL41"/>
    <mergeCell ref="DU13:EC14"/>
    <mergeCell ref="ED13:EK14"/>
    <mergeCell ref="BN21:BU22"/>
    <mergeCell ref="BV21:CD22"/>
    <mergeCell ref="CE21:CM22"/>
    <mergeCell ref="BN13:BU14"/>
    <mergeCell ref="BV13:CD14"/>
    <mergeCell ref="CE13:CM14"/>
    <mergeCell ref="CN13:CU14"/>
    <mergeCell ref="CV13:DC14"/>
    <mergeCell ref="CN18:CU20"/>
    <mergeCell ref="CV18:DC20"/>
    <mergeCell ref="DD18:DL20"/>
    <mergeCell ref="DM18:DT20"/>
    <mergeCell ref="ED15:EK17"/>
    <mergeCell ref="DD13:DL14"/>
    <mergeCell ref="DM13:DT14"/>
    <mergeCell ref="ED39:EK40"/>
    <mergeCell ref="DU34:EC35"/>
    <mergeCell ref="ED34:EK35"/>
    <mergeCell ref="AA39:AE40"/>
    <mergeCell ref="AF39:AN40"/>
    <mergeCell ref="AO39:AV40"/>
    <mergeCell ref="AW39:BE40"/>
    <mergeCell ref="BF39:BM40"/>
    <mergeCell ref="BN39:BU40"/>
    <mergeCell ref="BV39:CD40"/>
    <mergeCell ref="CE39:CM40"/>
    <mergeCell ref="AA34:AE35"/>
    <mergeCell ref="AF34:AN35"/>
    <mergeCell ref="AO34:AV35"/>
    <mergeCell ref="AW34:BE35"/>
    <mergeCell ref="BF34:BM35"/>
    <mergeCell ref="BN34:BU35"/>
    <mergeCell ref="CV36:DC38"/>
    <mergeCell ref="DD36:DL38"/>
    <mergeCell ref="DM36:DT38"/>
    <mergeCell ref="CE34:CM35"/>
    <mergeCell ref="CN34:CU35"/>
    <mergeCell ref="CV34:DC35"/>
    <mergeCell ref="DD34:DL35"/>
    <mergeCell ref="ED28:EK30"/>
    <mergeCell ref="DD23:DL24"/>
    <mergeCell ref="DM23:DT24"/>
    <mergeCell ref="ED21:EK22"/>
    <mergeCell ref="CV25:DC27"/>
    <mergeCell ref="DD25:DL27"/>
    <mergeCell ref="DM25:DT27"/>
    <mergeCell ref="DU25:EC27"/>
    <mergeCell ref="CV23:DC24"/>
    <mergeCell ref="ED23:EK24"/>
    <mergeCell ref="BN15:BU17"/>
    <mergeCell ref="BV15:CD17"/>
    <mergeCell ref="CE15:CM17"/>
    <mergeCell ref="CN15:CU17"/>
    <mergeCell ref="BV23:CD24"/>
    <mergeCell ref="CE23:CM24"/>
    <mergeCell ref="DU6:EC6"/>
    <mergeCell ref="ED6:EK6"/>
    <mergeCell ref="DM6:DT6"/>
    <mergeCell ref="CN23:CU24"/>
    <mergeCell ref="DM11:DT11"/>
    <mergeCell ref="DU11:EC11"/>
    <mergeCell ref="DM9:DT9"/>
    <mergeCell ref="DU9:EC9"/>
    <mergeCell ref="ED9:EK9"/>
    <mergeCell ref="BN9:BU9"/>
    <mergeCell ref="BV9:CD9"/>
    <mergeCell ref="CE9:CM9"/>
    <mergeCell ref="CN9:CU9"/>
    <mergeCell ref="CV9:DC9"/>
    <mergeCell ref="DD9:DL9"/>
    <mergeCell ref="ED7:EK7"/>
    <mergeCell ref="CE7:CM7"/>
    <mergeCell ref="CN7:CU7"/>
    <mergeCell ref="DM5:DT5"/>
    <mergeCell ref="DU5:EC5"/>
    <mergeCell ref="ED5:EK5"/>
    <mergeCell ref="BV4:DC4"/>
    <mergeCell ref="ED32:EK33"/>
    <mergeCell ref="ED31:EK31"/>
    <mergeCell ref="CN28:CU30"/>
    <mergeCell ref="ED18:EK20"/>
    <mergeCell ref="CE10:CM10"/>
    <mergeCell ref="CN10:CU10"/>
    <mergeCell ref="CV10:DC10"/>
    <mergeCell ref="DD10:DL10"/>
    <mergeCell ref="DM10:DT10"/>
    <mergeCell ref="DM12:DT12"/>
    <mergeCell ref="DU12:EC12"/>
    <mergeCell ref="ED12:EK12"/>
    <mergeCell ref="ED11:EK11"/>
    <mergeCell ref="CE11:CM11"/>
    <mergeCell ref="CN11:CU11"/>
    <mergeCell ref="CV11:DC11"/>
    <mergeCell ref="DD11:DL11"/>
    <mergeCell ref="DD31:DL31"/>
    <mergeCell ref="DM31:DT31"/>
    <mergeCell ref="DU31:EC31"/>
  </mergeCells>
  <pageMargins left="0.23622047244094488" right="0.23622047244094488" top="0.19685039370078741" bottom="0.19685039370078741" header="0.31496062992125984" footer="0.31496062992125984"/>
  <pageSetup paperSize="8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FE173"/>
  <sheetViews>
    <sheetView tabSelected="1" view="pageLayout" topLeftCell="A4" workbookViewId="0">
      <selection activeCell="AR24" sqref="AR24:AX25"/>
    </sheetView>
  </sheetViews>
  <sheetFormatPr defaultColWidth="1.42578125" defaultRowHeight="15.75" x14ac:dyDescent="0.25"/>
  <cols>
    <col min="1" max="10" width="1.42578125" style="1"/>
    <col min="11" max="11" width="0.85546875" style="1" customWidth="1"/>
    <col min="12" max="12" width="1.42578125" style="1" hidden="1" customWidth="1"/>
    <col min="13" max="13" width="0.7109375" style="1" customWidth="1"/>
    <col min="14" max="14" width="0.28515625" style="1" hidden="1" customWidth="1"/>
    <col min="15" max="15" width="1.140625" style="1" hidden="1" customWidth="1"/>
    <col min="16" max="16" width="1.42578125" style="1" hidden="1" customWidth="1"/>
    <col min="17" max="17" width="0.5703125" style="1" hidden="1" customWidth="1"/>
    <col min="18" max="19" width="1.28515625" style="1" hidden="1" customWidth="1"/>
    <col min="20" max="22" width="1.42578125" style="1" hidden="1" customWidth="1"/>
    <col min="23" max="26" width="1.42578125" style="1"/>
    <col min="27" max="27" width="1.28515625" style="1" customWidth="1"/>
    <col min="28" max="31" width="1.42578125" style="1"/>
    <col min="32" max="32" width="1.28515625" style="1" customWidth="1"/>
    <col min="33" max="33" width="0.42578125" style="1" hidden="1" customWidth="1"/>
    <col min="34" max="34" width="0.7109375" style="1" hidden="1" customWidth="1"/>
    <col min="35" max="35" width="0.42578125" style="1" customWidth="1"/>
    <col min="36" max="36" width="1.42578125" style="1"/>
    <col min="37" max="37" width="3.85546875" style="1" customWidth="1"/>
    <col min="38" max="41" width="1.42578125" style="1"/>
    <col min="42" max="42" width="1.42578125" style="1" hidden="1" customWidth="1"/>
    <col min="43" max="43" width="0.28515625" style="1" hidden="1" customWidth="1"/>
    <col min="44" max="44" width="1.42578125" style="1"/>
    <col min="45" max="45" width="2.7109375" style="1" customWidth="1"/>
    <col min="46" max="46" width="4.5703125" style="1" customWidth="1"/>
    <col min="47" max="47" width="0.42578125" style="1" customWidth="1"/>
    <col min="48" max="48" width="1.140625" style="1" hidden="1" customWidth="1"/>
    <col min="49" max="49" width="0.140625" style="1" hidden="1" customWidth="1"/>
    <col min="50" max="50" width="0.42578125" style="1" hidden="1" customWidth="1"/>
    <col min="51" max="52" width="1.42578125" style="1"/>
    <col min="53" max="53" width="4.85546875" style="1" customWidth="1"/>
    <col min="54" max="55" width="1.42578125" style="1"/>
    <col min="56" max="56" width="2.28515625" style="1" customWidth="1"/>
    <col min="57" max="57" width="1.42578125" style="1" hidden="1" customWidth="1"/>
    <col min="58" max="62" width="1.42578125" style="1"/>
    <col min="63" max="63" width="0.42578125" style="1" customWidth="1"/>
    <col min="64" max="64" width="0.7109375" style="1" hidden="1" customWidth="1"/>
    <col min="65" max="65" width="1.42578125" style="1" hidden="1" customWidth="1"/>
    <col min="66" max="68" width="1.42578125" style="1"/>
    <col min="69" max="69" width="4.140625" style="1" customWidth="1"/>
    <col min="70" max="70" width="1.42578125" style="1"/>
    <col min="71" max="71" width="1.28515625" style="1" customWidth="1"/>
    <col min="72" max="72" width="0.85546875" style="1" hidden="1" customWidth="1"/>
    <col min="73" max="73" width="0.28515625" style="1" customWidth="1"/>
    <col min="74" max="74" width="1.42578125" style="1"/>
    <col min="75" max="75" width="1.140625" style="1" customWidth="1"/>
    <col min="76" max="76" width="1.42578125" style="1" hidden="1" customWidth="1"/>
    <col min="77" max="77" width="3.28515625" style="1" customWidth="1"/>
    <col min="78" max="78" width="1.42578125" style="1"/>
    <col min="79" max="79" width="1" style="1" customWidth="1"/>
    <col min="80" max="80" width="0.7109375" style="1" hidden="1" customWidth="1"/>
    <col min="81" max="81" width="0.42578125" style="1" customWidth="1"/>
    <col min="82" max="82" width="1.42578125" style="1"/>
    <col min="83" max="83" width="3.85546875" style="1" customWidth="1"/>
    <col min="84" max="86" width="1.42578125" style="1"/>
    <col min="87" max="87" width="4.28515625" style="1" customWidth="1"/>
    <col min="88" max="88" width="1.42578125" style="1" hidden="1" customWidth="1"/>
    <col min="89" max="93" width="1.42578125" style="1"/>
    <col min="94" max="94" width="2.42578125" style="1" customWidth="1"/>
    <col min="95" max="95" width="1.42578125" style="1" hidden="1" customWidth="1"/>
    <col min="96" max="97" width="1.42578125" style="1"/>
    <col min="98" max="98" width="2.85546875" style="1" customWidth="1"/>
    <col min="99" max="100" width="1.42578125" style="1"/>
    <col min="101" max="101" width="1.28515625" style="1" customWidth="1"/>
    <col min="102" max="102" width="0.7109375" style="1" hidden="1" customWidth="1"/>
    <col min="103" max="103" width="0.140625" style="1" hidden="1" customWidth="1"/>
    <col min="104" max="108" width="1.42578125" style="1"/>
    <col min="109" max="109" width="3.42578125" style="1" customWidth="1"/>
    <col min="110" max="111" width="0.7109375" style="1" hidden="1" customWidth="1"/>
    <col min="112" max="112" width="4.42578125" style="1" customWidth="1"/>
    <col min="113" max="115" width="1.42578125" style="1"/>
    <col min="116" max="116" width="0.85546875" style="1" customWidth="1"/>
    <col min="117" max="117" width="0.140625" style="1" customWidth="1"/>
    <col min="118" max="118" width="0.28515625" style="1" hidden="1" customWidth="1"/>
    <col min="119" max="119" width="1.42578125" style="1" hidden="1" customWidth="1"/>
    <col min="120" max="120" width="1.42578125" style="1"/>
    <col min="121" max="121" width="2.85546875" style="1" customWidth="1"/>
    <col min="122" max="122" width="3.7109375" style="1" customWidth="1"/>
    <col min="123" max="123" width="2.28515625" style="1" customWidth="1"/>
    <col min="124" max="124" width="1.42578125" style="1" hidden="1" customWidth="1"/>
    <col min="125" max="125" width="2.42578125" style="1" customWidth="1"/>
    <col min="126" max="126" width="1.42578125" style="1" customWidth="1"/>
    <col min="127" max="127" width="0.5703125" style="1" customWidth="1"/>
    <col min="128" max="130" width="1.42578125" style="1"/>
    <col min="131" max="131" width="2.42578125" style="1" customWidth="1"/>
    <col min="132" max="132" width="1.85546875" style="1" customWidth="1"/>
    <col min="133" max="133" width="1.42578125" style="1"/>
    <col min="134" max="134" width="1.42578125" style="1" hidden="1" customWidth="1"/>
    <col min="135" max="139" width="1.42578125" style="1"/>
    <col min="140" max="140" width="1.85546875" style="1" customWidth="1"/>
    <col min="141" max="141" width="1.28515625" style="1" customWidth="1"/>
    <col min="142" max="16384" width="1.42578125" style="1"/>
  </cols>
  <sheetData>
    <row r="1" spans="1:141" x14ac:dyDescent="0.25">
      <c r="A1" s="140" t="s">
        <v>799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</row>
    <row r="2" spans="1:141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</row>
    <row r="3" spans="1:141" x14ac:dyDescent="0.25">
      <c r="A3" s="140" t="s">
        <v>800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</row>
    <row r="4" spans="1:141" s="41" customFormat="1" ht="27.6" customHeight="1" x14ac:dyDescent="0.2">
      <c r="A4" s="360" t="s">
        <v>191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60" t="s">
        <v>6</v>
      </c>
      <c r="X4" s="392"/>
      <c r="Y4" s="392"/>
      <c r="Z4" s="392"/>
      <c r="AA4" s="393"/>
      <c r="AB4" s="392" t="s">
        <v>193</v>
      </c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  <c r="AT4" s="392"/>
      <c r="AU4" s="392"/>
      <c r="AV4" s="392"/>
      <c r="AW4" s="392"/>
      <c r="AX4" s="392"/>
      <c r="AY4" s="392"/>
      <c r="AZ4" s="392"/>
      <c r="BA4" s="392"/>
      <c r="BB4" s="392"/>
      <c r="BC4" s="392"/>
      <c r="BD4" s="392"/>
      <c r="BE4" s="393"/>
      <c r="BF4" s="360" t="s">
        <v>194</v>
      </c>
      <c r="BG4" s="392"/>
      <c r="BH4" s="392"/>
      <c r="BI4" s="392"/>
      <c r="BJ4" s="392"/>
      <c r="BK4" s="392"/>
      <c r="BL4" s="392"/>
      <c r="BM4" s="392"/>
      <c r="BN4" s="392"/>
      <c r="BO4" s="392"/>
      <c r="BP4" s="392"/>
      <c r="BQ4" s="392"/>
      <c r="BR4" s="392"/>
      <c r="BS4" s="392"/>
      <c r="BT4" s="392"/>
      <c r="BU4" s="392"/>
      <c r="BV4" s="392"/>
      <c r="BW4" s="392"/>
      <c r="BX4" s="392"/>
      <c r="BY4" s="392"/>
      <c r="BZ4" s="392"/>
      <c r="CA4" s="392"/>
      <c r="CB4" s="392"/>
      <c r="CC4" s="392"/>
      <c r="CD4" s="392"/>
      <c r="CE4" s="392"/>
      <c r="CF4" s="392"/>
      <c r="CG4" s="392"/>
      <c r="CH4" s="392"/>
      <c r="CI4" s="392"/>
      <c r="CJ4" s="392"/>
      <c r="CK4" s="392"/>
      <c r="CL4" s="392"/>
      <c r="CM4" s="392"/>
      <c r="CN4" s="392"/>
      <c r="CO4" s="392"/>
      <c r="CP4" s="392"/>
      <c r="CQ4" s="393"/>
      <c r="CR4" s="392" t="s">
        <v>195</v>
      </c>
      <c r="CS4" s="392"/>
      <c r="CT4" s="392"/>
      <c r="CU4" s="392"/>
      <c r="CV4" s="392"/>
      <c r="CW4" s="392"/>
      <c r="CX4" s="392"/>
      <c r="CY4" s="392"/>
      <c r="CZ4" s="392"/>
      <c r="DA4" s="392"/>
      <c r="DB4" s="392"/>
      <c r="DC4" s="392"/>
      <c r="DD4" s="392"/>
      <c r="DE4" s="392"/>
      <c r="DF4" s="392"/>
      <c r="DG4" s="393"/>
      <c r="DH4" s="360" t="s">
        <v>196</v>
      </c>
      <c r="DI4" s="392"/>
      <c r="DJ4" s="392"/>
      <c r="DK4" s="392"/>
      <c r="DL4" s="392"/>
      <c r="DM4" s="392"/>
      <c r="DN4" s="392"/>
      <c r="DO4" s="392"/>
      <c r="DP4" s="392"/>
      <c r="DQ4" s="392"/>
      <c r="DR4" s="392"/>
      <c r="DS4" s="392"/>
      <c r="DT4" s="392"/>
      <c r="DU4" s="392"/>
      <c r="DV4" s="392"/>
      <c r="DW4" s="392"/>
      <c r="DX4" s="392"/>
      <c r="DY4" s="392"/>
      <c r="DZ4" s="392"/>
      <c r="EA4" s="392"/>
      <c r="EB4" s="392"/>
      <c r="EC4" s="392"/>
      <c r="ED4" s="392"/>
      <c r="EE4" s="392"/>
      <c r="EF4" s="392"/>
      <c r="EG4" s="392"/>
      <c r="EH4" s="392"/>
      <c r="EI4" s="392"/>
      <c r="EJ4" s="392"/>
      <c r="EK4" s="393"/>
    </row>
    <row r="5" spans="1:141" s="41" customFormat="1" ht="30.6" customHeight="1" x14ac:dyDescent="0.2">
      <c r="A5" s="461" t="s">
        <v>192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1" t="s">
        <v>9</v>
      </c>
      <c r="X5" s="460"/>
      <c r="Y5" s="460"/>
      <c r="Z5" s="460"/>
      <c r="AA5" s="462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5"/>
      <c r="AR5" s="475"/>
      <c r="AS5" s="475"/>
      <c r="AT5" s="475"/>
      <c r="AU5" s="475"/>
      <c r="AV5" s="475"/>
      <c r="AW5" s="475"/>
      <c r="AX5" s="475"/>
      <c r="AY5" s="475"/>
      <c r="AZ5" s="475"/>
      <c r="BA5" s="475"/>
      <c r="BB5" s="475"/>
      <c r="BC5" s="475"/>
      <c r="BD5" s="475"/>
      <c r="BE5" s="476"/>
      <c r="BF5" s="474"/>
      <c r="BG5" s="475"/>
      <c r="BH5" s="475"/>
      <c r="BI5" s="475"/>
      <c r="BJ5" s="475"/>
      <c r="BK5" s="475"/>
      <c r="BL5" s="475"/>
      <c r="BM5" s="475"/>
      <c r="BN5" s="475"/>
      <c r="BO5" s="475"/>
      <c r="BP5" s="475"/>
      <c r="BQ5" s="475"/>
      <c r="BR5" s="475"/>
      <c r="BS5" s="475"/>
      <c r="BT5" s="475"/>
      <c r="BU5" s="475"/>
      <c r="BV5" s="475"/>
      <c r="BW5" s="475"/>
      <c r="BX5" s="475"/>
      <c r="BY5" s="475"/>
      <c r="BZ5" s="475"/>
      <c r="CA5" s="475"/>
      <c r="CB5" s="475"/>
      <c r="CC5" s="475"/>
      <c r="CD5" s="475"/>
      <c r="CE5" s="475"/>
      <c r="CF5" s="475"/>
      <c r="CG5" s="475"/>
      <c r="CH5" s="475"/>
      <c r="CI5" s="475"/>
      <c r="CJ5" s="475"/>
      <c r="CK5" s="475"/>
      <c r="CL5" s="475"/>
      <c r="CM5" s="475"/>
      <c r="CN5" s="475"/>
      <c r="CO5" s="475"/>
      <c r="CP5" s="475"/>
      <c r="CQ5" s="476"/>
      <c r="CR5" s="464" t="s">
        <v>845</v>
      </c>
      <c r="CS5" s="464"/>
      <c r="CT5" s="464"/>
      <c r="CU5" s="464"/>
      <c r="CV5" s="464"/>
      <c r="CW5" s="464"/>
      <c r="CX5" s="464"/>
      <c r="CY5" s="464"/>
      <c r="CZ5" s="464"/>
      <c r="DA5" s="464"/>
      <c r="DB5" s="464"/>
      <c r="DC5" s="464"/>
      <c r="DD5" s="464"/>
      <c r="DE5" s="464"/>
      <c r="DF5" s="464"/>
      <c r="DG5" s="583"/>
      <c r="DH5" s="474"/>
      <c r="DI5" s="475"/>
      <c r="DJ5" s="475"/>
      <c r="DK5" s="475"/>
      <c r="DL5" s="475"/>
      <c r="DM5" s="475"/>
      <c r="DN5" s="475"/>
      <c r="DO5" s="475"/>
      <c r="DP5" s="475"/>
      <c r="DQ5" s="475"/>
      <c r="DR5" s="475"/>
      <c r="DS5" s="475"/>
      <c r="DT5" s="475"/>
      <c r="DU5" s="475"/>
      <c r="DV5" s="475"/>
      <c r="DW5" s="475"/>
      <c r="DX5" s="475"/>
      <c r="DY5" s="475"/>
      <c r="DZ5" s="475"/>
      <c r="EA5" s="475"/>
      <c r="EB5" s="475"/>
      <c r="EC5" s="475"/>
      <c r="ED5" s="475"/>
      <c r="EE5" s="475"/>
      <c r="EF5" s="475"/>
      <c r="EG5" s="475"/>
      <c r="EH5" s="475"/>
      <c r="EI5" s="475"/>
      <c r="EJ5" s="475"/>
      <c r="EK5" s="476"/>
    </row>
    <row r="6" spans="1:141" s="41" customFormat="1" ht="27.6" customHeight="1" x14ac:dyDescent="0.2">
      <c r="A6" s="461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1"/>
      <c r="X6" s="460"/>
      <c r="Y6" s="460"/>
      <c r="Z6" s="460"/>
      <c r="AA6" s="462"/>
      <c r="AB6" s="392" t="s">
        <v>197</v>
      </c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3"/>
      <c r="AR6" s="360" t="s">
        <v>97</v>
      </c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3"/>
      <c r="BF6" s="584" t="s">
        <v>15</v>
      </c>
      <c r="BG6" s="585"/>
      <c r="BH6" s="585"/>
      <c r="BI6" s="585"/>
      <c r="BJ6" s="585"/>
      <c r="BK6" s="585"/>
      <c r="BL6" s="585"/>
      <c r="BM6" s="586"/>
      <c r="BN6" s="360" t="s">
        <v>97</v>
      </c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3"/>
      <c r="CR6" s="360" t="s">
        <v>97</v>
      </c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  <c r="DE6" s="392"/>
      <c r="DF6" s="392"/>
      <c r="DG6" s="393"/>
      <c r="DH6" s="360" t="s">
        <v>197</v>
      </c>
      <c r="DI6" s="392"/>
      <c r="DJ6" s="392"/>
      <c r="DK6" s="392"/>
      <c r="DL6" s="392"/>
      <c r="DM6" s="392"/>
      <c r="DN6" s="392"/>
      <c r="DO6" s="392"/>
      <c r="DP6" s="392"/>
      <c r="DQ6" s="392"/>
      <c r="DR6" s="392"/>
      <c r="DS6" s="392"/>
      <c r="DT6" s="392"/>
      <c r="DU6" s="392"/>
      <c r="DV6" s="392"/>
      <c r="DW6" s="393"/>
      <c r="DX6" s="360" t="s">
        <v>97</v>
      </c>
      <c r="DY6" s="392"/>
      <c r="DZ6" s="392"/>
      <c r="EA6" s="392"/>
      <c r="EB6" s="392"/>
      <c r="EC6" s="392"/>
      <c r="ED6" s="392"/>
      <c r="EE6" s="392"/>
      <c r="EF6" s="392"/>
      <c r="EG6" s="392"/>
      <c r="EH6" s="392"/>
      <c r="EI6" s="392"/>
      <c r="EJ6" s="392"/>
      <c r="EK6" s="393"/>
    </row>
    <row r="7" spans="1:141" s="5" customFormat="1" ht="12.75" customHeight="1" x14ac:dyDescent="0.2">
      <c r="A7" s="356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6"/>
      <c r="X7" s="357"/>
      <c r="Y7" s="357"/>
      <c r="Z7" s="357"/>
      <c r="AA7" s="358"/>
      <c r="AB7" s="348" t="s">
        <v>198</v>
      </c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9"/>
      <c r="AR7" s="347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9"/>
      <c r="BF7" s="356"/>
      <c r="BG7" s="357"/>
      <c r="BH7" s="357"/>
      <c r="BI7" s="357"/>
      <c r="BJ7" s="357"/>
      <c r="BK7" s="357"/>
      <c r="BL7" s="357"/>
      <c r="BM7" s="358"/>
      <c r="BN7" s="347"/>
      <c r="BO7" s="348"/>
      <c r="BP7" s="348"/>
      <c r="BQ7" s="348"/>
      <c r="BR7" s="348"/>
      <c r="BS7" s="348"/>
      <c r="BT7" s="348"/>
      <c r="BU7" s="348"/>
      <c r="BV7" s="348"/>
      <c r="BW7" s="348"/>
      <c r="BX7" s="348"/>
      <c r="BY7" s="348"/>
      <c r="BZ7" s="348"/>
      <c r="CA7" s="348"/>
      <c r="CB7" s="348"/>
      <c r="CC7" s="348"/>
      <c r="CD7" s="348"/>
      <c r="CE7" s="348"/>
      <c r="CF7" s="348"/>
      <c r="CG7" s="348"/>
      <c r="CH7" s="348"/>
      <c r="CI7" s="348"/>
      <c r="CJ7" s="348"/>
      <c r="CK7" s="348"/>
      <c r="CL7" s="348"/>
      <c r="CM7" s="348"/>
      <c r="CN7" s="348"/>
      <c r="CO7" s="348"/>
      <c r="CP7" s="348"/>
      <c r="CQ7" s="349"/>
      <c r="CR7" s="347"/>
      <c r="CS7" s="348"/>
      <c r="CT7" s="348"/>
      <c r="CU7" s="348"/>
      <c r="CV7" s="348"/>
      <c r="CW7" s="348"/>
      <c r="CX7" s="348"/>
      <c r="CY7" s="348"/>
      <c r="CZ7" s="348"/>
      <c r="DA7" s="348"/>
      <c r="DB7" s="348"/>
      <c r="DC7" s="348"/>
      <c r="DD7" s="348"/>
      <c r="DE7" s="348"/>
      <c r="DF7" s="348"/>
      <c r="DG7" s="349"/>
      <c r="DH7" s="347" t="s">
        <v>198</v>
      </c>
      <c r="DI7" s="348"/>
      <c r="DJ7" s="348"/>
      <c r="DK7" s="348"/>
      <c r="DL7" s="348"/>
      <c r="DM7" s="348"/>
      <c r="DN7" s="348"/>
      <c r="DO7" s="348"/>
      <c r="DP7" s="348"/>
      <c r="DQ7" s="348"/>
      <c r="DR7" s="348"/>
      <c r="DS7" s="348"/>
      <c r="DT7" s="348"/>
      <c r="DU7" s="348"/>
      <c r="DV7" s="348"/>
      <c r="DW7" s="349"/>
      <c r="DX7" s="347"/>
      <c r="DY7" s="348"/>
      <c r="DZ7" s="348"/>
      <c r="EA7" s="348"/>
      <c r="EB7" s="348"/>
      <c r="EC7" s="348"/>
      <c r="ED7" s="348"/>
      <c r="EE7" s="348"/>
      <c r="EF7" s="348"/>
      <c r="EG7" s="348"/>
      <c r="EH7" s="348"/>
      <c r="EI7" s="348"/>
      <c r="EJ7" s="348"/>
      <c r="EK7" s="349"/>
    </row>
    <row r="8" spans="1:141" s="41" customFormat="1" ht="12.75" customHeight="1" x14ac:dyDescent="0.2">
      <c r="A8" s="461"/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1"/>
      <c r="X8" s="460"/>
      <c r="Y8" s="460"/>
      <c r="Z8" s="460"/>
      <c r="AA8" s="462"/>
      <c r="AB8" s="460" t="s">
        <v>15</v>
      </c>
      <c r="AC8" s="460"/>
      <c r="AD8" s="460"/>
      <c r="AE8" s="460"/>
      <c r="AF8" s="460"/>
      <c r="AG8" s="460"/>
      <c r="AH8" s="460"/>
      <c r="AI8" s="460"/>
      <c r="AJ8" s="360" t="s">
        <v>75</v>
      </c>
      <c r="AK8" s="392"/>
      <c r="AL8" s="392"/>
      <c r="AM8" s="392"/>
      <c r="AN8" s="392"/>
      <c r="AO8" s="392"/>
      <c r="AP8" s="392"/>
      <c r="AQ8" s="393"/>
      <c r="AR8" s="360" t="s">
        <v>201</v>
      </c>
      <c r="AS8" s="392"/>
      <c r="AT8" s="392"/>
      <c r="AU8" s="392"/>
      <c r="AV8" s="392"/>
      <c r="AW8" s="392"/>
      <c r="AX8" s="393"/>
      <c r="AY8" s="360" t="s">
        <v>199</v>
      </c>
      <c r="AZ8" s="392"/>
      <c r="BA8" s="392"/>
      <c r="BB8" s="392"/>
      <c r="BC8" s="392"/>
      <c r="BD8" s="392"/>
      <c r="BE8" s="393"/>
      <c r="BF8" s="461"/>
      <c r="BG8" s="460"/>
      <c r="BH8" s="460"/>
      <c r="BI8" s="460"/>
      <c r="BJ8" s="460"/>
      <c r="BK8" s="460"/>
      <c r="BL8" s="460"/>
      <c r="BM8" s="462"/>
      <c r="BN8" s="353" t="s">
        <v>214</v>
      </c>
      <c r="BO8" s="354"/>
      <c r="BP8" s="354"/>
      <c r="BQ8" s="354"/>
      <c r="BR8" s="354"/>
      <c r="BS8" s="354"/>
      <c r="BT8" s="354"/>
      <c r="BU8" s="354"/>
      <c r="BV8" s="354"/>
      <c r="BW8" s="354"/>
      <c r="BX8" s="354"/>
      <c r="BY8" s="354"/>
      <c r="BZ8" s="354"/>
      <c r="CA8" s="354"/>
      <c r="CB8" s="354"/>
      <c r="CC8" s="354"/>
      <c r="CD8" s="360" t="s">
        <v>215</v>
      </c>
      <c r="CE8" s="392"/>
      <c r="CF8" s="392"/>
      <c r="CG8" s="392"/>
      <c r="CH8" s="392"/>
      <c r="CI8" s="392"/>
      <c r="CJ8" s="393"/>
      <c r="CK8" s="360" t="s">
        <v>210</v>
      </c>
      <c r="CL8" s="392"/>
      <c r="CM8" s="392"/>
      <c r="CN8" s="392"/>
      <c r="CO8" s="392"/>
      <c r="CP8" s="392"/>
      <c r="CQ8" s="393"/>
      <c r="CR8" s="360" t="s">
        <v>209</v>
      </c>
      <c r="CS8" s="392"/>
      <c r="CT8" s="392"/>
      <c r="CU8" s="392"/>
      <c r="CV8" s="392"/>
      <c r="CW8" s="392"/>
      <c r="CX8" s="392"/>
      <c r="CY8" s="393"/>
      <c r="CZ8" s="360" t="s">
        <v>205</v>
      </c>
      <c r="DA8" s="392"/>
      <c r="DB8" s="392"/>
      <c r="DC8" s="392"/>
      <c r="DD8" s="392"/>
      <c r="DE8" s="392"/>
      <c r="DF8" s="392"/>
      <c r="DG8" s="393"/>
      <c r="DH8" s="360" t="s">
        <v>15</v>
      </c>
      <c r="DI8" s="392"/>
      <c r="DJ8" s="392"/>
      <c r="DK8" s="392"/>
      <c r="DL8" s="392"/>
      <c r="DM8" s="392"/>
      <c r="DN8" s="392"/>
      <c r="DO8" s="393"/>
      <c r="DP8" s="360" t="s">
        <v>75</v>
      </c>
      <c r="DQ8" s="392"/>
      <c r="DR8" s="392"/>
      <c r="DS8" s="392"/>
      <c r="DT8" s="392"/>
      <c r="DU8" s="392"/>
      <c r="DV8" s="392"/>
      <c r="DW8" s="393"/>
      <c r="DX8" s="360" t="s">
        <v>201</v>
      </c>
      <c r="DY8" s="392"/>
      <c r="DZ8" s="392"/>
      <c r="EA8" s="392"/>
      <c r="EB8" s="392"/>
      <c r="EC8" s="392"/>
      <c r="ED8" s="393"/>
      <c r="EE8" s="360" t="s">
        <v>199</v>
      </c>
      <c r="EF8" s="392"/>
      <c r="EG8" s="392"/>
      <c r="EH8" s="392"/>
      <c r="EI8" s="392"/>
      <c r="EJ8" s="392"/>
      <c r="EK8" s="393"/>
    </row>
    <row r="9" spans="1:141" s="5" customFormat="1" ht="9.75" customHeight="1" x14ac:dyDescent="0.2">
      <c r="A9" s="461"/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1"/>
      <c r="X9" s="460"/>
      <c r="Y9" s="460"/>
      <c r="Z9" s="460"/>
      <c r="AA9" s="462"/>
      <c r="AB9" s="460"/>
      <c r="AC9" s="460"/>
      <c r="AD9" s="460"/>
      <c r="AE9" s="460"/>
      <c r="AF9" s="460"/>
      <c r="AG9" s="460"/>
      <c r="AH9" s="460"/>
      <c r="AI9" s="460"/>
      <c r="AJ9" s="461" t="s">
        <v>202</v>
      </c>
      <c r="AK9" s="460"/>
      <c r="AL9" s="460"/>
      <c r="AM9" s="460"/>
      <c r="AN9" s="460"/>
      <c r="AO9" s="460"/>
      <c r="AP9" s="460"/>
      <c r="AQ9" s="462"/>
      <c r="AR9" s="461"/>
      <c r="AS9" s="460"/>
      <c r="AT9" s="460"/>
      <c r="AU9" s="460"/>
      <c r="AV9" s="460"/>
      <c r="AW9" s="460"/>
      <c r="AX9" s="462"/>
      <c r="AY9" s="461" t="s">
        <v>200</v>
      </c>
      <c r="AZ9" s="460"/>
      <c r="BA9" s="460"/>
      <c r="BB9" s="460"/>
      <c r="BC9" s="460"/>
      <c r="BD9" s="460"/>
      <c r="BE9" s="462"/>
      <c r="BF9" s="461"/>
      <c r="BG9" s="460"/>
      <c r="BH9" s="460"/>
      <c r="BI9" s="460"/>
      <c r="BJ9" s="460"/>
      <c r="BK9" s="460"/>
      <c r="BL9" s="460"/>
      <c r="BM9" s="462"/>
      <c r="BN9" s="360" t="s">
        <v>15</v>
      </c>
      <c r="BO9" s="392"/>
      <c r="BP9" s="392"/>
      <c r="BQ9" s="392"/>
      <c r="BR9" s="392"/>
      <c r="BS9" s="392"/>
      <c r="BT9" s="392"/>
      <c r="BU9" s="393"/>
      <c r="BV9" s="460" t="s">
        <v>75</v>
      </c>
      <c r="BW9" s="460"/>
      <c r="BX9" s="460"/>
      <c r="BY9" s="460"/>
      <c r="BZ9" s="460"/>
      <c r="CA9" s="460"/>
      <c r="CB9" s="460"/>
      <c r="CC9" s="460"/>
      <c r="CD9" s="461" t="s">
        <v>211</v>
      </c>
      <c r="CE9" s="460"/>
      <c r="CF9" s="460"/>
      <c r="CG9" s="460"/>
      <c r="CH9" s="460"/>
      <c r="CI9" s="460"/>
      <c r="CJ9" s="462"/>
      <c r="CK9" s="461" t="s">
        <v>211</v>
      </c>
      <c r="CL9" s="460"/>
      <c r="CM9" s="460"/>
      <c r="CN9" s="460"/>
      <c r="CO9" s="460"/>
      <c r="CP9" s="460"/>
      <c r="CQ9" s="462"/>
      <c r="CR9" s="477" t="s">
        <v>247</v>
      </c>
      <c r="CS9" s="465"/>
      <c r="CT9" s="465"/>
      <c r="CU9" s="465"/>
      <c r="CV9" s="465"/>
      <c r="CW9" s="465"/>
      <c r="CX9" s="465"/>
      <c r="CY9" s="466"/>
      <c r="CZ9" s="461" t="s">
        <v>206</v>
      </c>
      <c r="DA9" s="460"/>
      <c r="DB9" s="460"/>
      <c r="DC9" s="460"/>
      <c r="DD9" s="460"/>
      <c r="DE9" s="460"/>
      <c r="DF9" s="460"/>
      <c r="DG9" s="462"/>
      <c r="DH9" s="461"/>
      <c r="DI9" s="460"/>
      <c r="DJ9" s="460"/>
      <c r="DK9" s="460"/>
      <c r="DL9" s="460"/>
      <c r="DM9" s="460"/>
      <c r="DN9" s="460"/>
      <c r="DO9" s="462"/>
      <c r="DP9" s="461" t="s">
        <v>202</v>
      </c>
      <c r="DQ9" s="460"/>
      <c r="DR9" s="460"/>
      <c r="DS9" s="460"/>
      <c r="DT9" s="460"/>
      <c r="DU9" s="460"/>
      <c r="DV9" s="460"/>
      <c r="DW9" s="462"/>
      <c r="DX9" s="461"/>
      <c r="DY9" s="460"/>
      <c r="DZ9" s="460"/>
      <c r="EA9" s="460"/>
      <c r="EB9" s="460"/>
      <c r="EC9" s="460"/>
      <c r="ED9" s="462"/>
      <c r="EE9" s="461" t="s">
        <v>200</v>
      </c>
      <c r="EF9" s="460"/>
      <c r="EG9" s="460"/>
      <c r="EH9" s="460"/>
      <c r="EI9" s="460"/>
      <c r="EJ9" s="460"/>
      <c r="EK9" s="462"/>
    </row>
    <row r="10" spans="1:141" s="41" customFormat="1" ht="9.75" customHeight="1" x14ac:dyDescent="0.2">
      <c r="A10" s="461"/>
      <c r="B10" s="46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1"/>
      <c r="X10" s="460"/>
      <c r="Y10" s="460"/>
      <c r="Z10" s="460"/>
      <c r="AA10" s="462"/>
      <c r="AB10" s="460"/>
      <c r="AC10" s="460"/>
      <c r="AD10" s="460"/>
      <c r="AE10" s="460"/>
      <c r="AF10" s="460"/>
      <c r="AG10" s="460"/>
      <c r="AH10" s="460"/>
      <c r="AI10" s="460"/>
      <c r="AJ10" s="461" t="s">
        <v>203</v>
      </c>
      <c r="AK10" s="460"/>
      <c r="AL10" s="460"/>
      <c r="AM10" s="460"/>
      <c r="AN10" s="460"/>
      <c r="AO10" s="460"/>
      <c r="AP10" s="460"/>
      <c r="AQ10" s="462"/>
      <c r="AR10" s="461"/>
      <c r="AS10" s="460"/>
      <c r="AT10" s="460"/>
      <c r="AU10" s="460"/>
      <c r="AV10" s="460"/>
      <c r="AW10" s="460"/>
      <c r="AX10" s="462"/>
      <c r="AY10" s="461"/>
      <c r="AZ10" s="460"/>
      <c r="BA10" s="460"/>
      <c r="BB10" s="460"/>
      <c r="BC10" s="460"/>
      <c r="BD10" s="460"/>
      <c r="BE10" s="462"/>
      <c r="BF10" s="461"/>
      <c r="BG10" s="460"/>
      <c r="BH10" s="460"/>
      <c r="BI10" s="460"/>
      <c r="BJ10" s="460"/>
      <c r="BK10" s="460"/>
      <c r="BL10" s="460"/>
      <c r="BM10" s="462"/>
      <c r="BN10" s="461"/>
      <c r="BO10" s="460"/>
      <c r="BP10" s="460"/>
      <c r="BQ10" s="460"/>
      <c r="BR10" s="460"/>
      <c r="BS10" s="460"/>
      <c r="BT10" s="460"/>
      <c r="BU10" s="462"/>
      <c r="BV10" s="460" t="s">
        <v>202</v>
      </c>
      <c r="BW10" s="460"/>
      <c r="BX10" s="460"/>
      <c r="BY10" s="460"/>
      <c r="BZ10" s="460"/>
      <c r="CA10" s="460"/>
      <c r="CB10" s="460"/>
      <c r="CC10" s="460"/>
      <c r="CD10" s="461" t="s">
        <v>212</v>
      </c>
      <c r="CE10" s="460"/>
      <c r="CF10" s="460"/>
      <c r="CG10" s="460"/>
      <c r="CH10" s="460"/>
      <c r="CI10" s="460"/>
      <c r="CJ10" s="462"/>
      <c r="CK10" s="461" t="s">
        <v>212</v>
      </c>
      <c r="CL10" s="460"/>
      <c r="CM10" s="460"/>
      <c r="CN10" s="460"/>
      <c r="CO10" s="460"/>
      <c r="CP10" s="460"/>
      <c r="CQ10" s="462"/>
      <c r="CR10" s="461"/>
      <c r="CS10" s="460"/>
      <c r="CT10" s="460"/>
      <c r="CU10" s="460"/>
      <c r="CV10" s="460"/>
      <c r="CW10" s="460"/>
      <c r="CX10" s="460"/>
      <c r="CY10" s="462"/>
      <c r="CZ10" s="461" t="s">
        <v>207</v>
      </c>
      <c r="DA10" s="460"/>
      <c r="DB10" s="460"/>
      <c r="DC10" s="460"/>
      <c r="DD10" s="460"/>
      <c r="DE10" s="460"/>
      <c r="DF10" s="460"/>
      <c r="DG10" s="462"/>
      <c r="DH10" s="461"/>
      <c r="DI10" s="460"/>
      <c r="DJ10" s="460"/>
      <c r="DK10" s="460"/>
      <c r="DL10" s="460"/>
      <c r="DM10" s="460"/>
      <c r="DN10" s="460"/>
      <c r="DO10" s="462"/>
      <c r="DP10" s="461" t="s">
        <v>203</v>
      </c>
      <c r="DQ10" s="460"/>
      <c r="DR10" s="460"/>
      <c r="DS10" s="460"/>
      <c r="DT10" s="460"/>
      <c r="DU10" s="460"/>
      <c r="DV10" s="460"/>
      <c r="DW10" s="462"/>
      <c r="DX10" s="461"/>
      <c r="DY10" s="460"/>
      <c r="DZ10" s="460"/>
      <c r="EA10" s="460"/>
      <c r="EB10" s="460"/>
      <c r="EC10" s="460"/>
      <c r="ED10" s="462"/>
      <c r="EE10" s="461"/>
      <c r="EF10" s="460"/>
      <c r="EG10" s="460"/>
      <c r="EH10" s="460"/>
      <c r="EI10" s="460"/>
      <c r="EJ10" s="460"/>
      <c r="EK10" s="462"/>
    </row>
    <row r="11" spans="1:141" s="41" customFormat="1" ht="9.75" customHeight="1" x14ac:dyDescent="0.2">
      <c r="A11" s="461"/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1"/>
      <c r="X11" s="460"/>
      <c r="Y11" s="460"/>
      <c r="Z11" s="460"/>
      <c r="AA11" s="462"/>
      <c r="AB11" s="460"/>
      <c r="AC11" s="460"/>
      <c r="AD11" s="460"/>
      <c r="AE11" s="460"/>
      <c r="AF11" s="460"/>
      <c r="AG11" s="460"/>
      <c r="AH11" s="460"/>
      <c r="AI11" s="460"/>
      <c r="AJ11" s="461" t="s">
        <v>204</v>
      </c>
      <c r="AK11" s="460"/>
      <c r="AL11" s="460"/>
      <c r="AM11" s="460"/>
      <c r="AN11" s="460"/>
      <c r="AO11" s="460"/>
      <c r="AP11" s="460"/>
      <c r="AQ11" s="462"/>
      <c r="AR11" s="461"/>
      <c r="AS11" s="460"/>
      <c r="AT11" s="460"/>
      <c r="AU11" s="460"/>
      <c r="AV11" s="460"/>
      <c r="AW11" s="460"/>
      <c r="AX11" s="462"/>
      <c r="AY11" s="461"/>
      <c r="AZ11" s="460"/>
      <c r="BA11" s="460"/>
      <c r="BB11" s="460"/>
      <c r="BC11" s="460"/>
      <c r="BD11" s="460"/>
      <c r="BE11" s="462"/>
      <c r="BF11" s="461"/>
      <c r="BG11" s="460"/>
      <c r="BH11" s="460"/>
      <c r="BI11" s="460"/>
      <c r="BJ11" s="460"/>
      <c r="BK11" s="460"/>
      <c r="BL11" s="460"/>
      <c r="BM11" s="462"/>
      <c r="BN11" s="461"/>
      <c r="BO11" s="460"/>
      <c r="BP11" s="460"/>
      <c r="BQ11" s="460"/>
      <c r="BR11" s="460"/>
      <c r="BS11" s="460"/>
      <c r="BT11" s="460"/>
      <c r="BU11" s="462"/>
      <c r="BV11" s="460" t="s">
        <v>203</v>
      </c>
      <c r="BW11" s="460"/>
      <c r="BX11" s="460"/>
      <c r="BY11" s="460"/>
      <c r="BZ11" s="460"/>
      <c r="CA11" s="460"/>
      <c r="CB11" s="460"/>
      <c r="CC11" s="460"/>
      <c r="CD11" s="461" t="s">
        <v>216</v>
      </c>
      <c r="CE11" s="460"/>
      <c r="CF11" s="460"/>
      <c r="CG11" s="460"/>
      <c r="CH11" s="460"/>
      <c r="CI11" s="460"/>
      <c r="CJ11" s="462"/>
      <c r="CK11" s="461" t="s">
        <v>213</v>
      </c>
      <c r="CL11" s="460"/>
      <c r="CM11" s="460"/>
      <c r="CN11" s="460"/>
      <c r="CO11" s="460"/>
      <c r="CP11" s="460"/>
      <c r="CQ11" s="462"/>
      <c r="CR11" s="461"/>
      <c r="CS11" s="460"/>
      <c r="CT11" s="460"/>
      <c r="CU11" s="460"/>
      <c r="CV11" s="460"/>
      <c r="CW11" s="460"/>
      <c r="CX11" s="460"/>
      <c r="CY11" s="462"/>
      <c r="CZ11" s="461" t="s">
        <v>208</v>
      </c>
      <c r="DA11" s="460"/>
      <c r="DB11" s="460"/>
      <c r="DC11" s="460"/>
      <c r="DD11" s="460"/>
      <c r="DE11" s="460"/>
      <c r="DF11" s="460"/>
      <c r="DG11" s="462"/>
      <c r="DH11" s="461"/>
      <c r="DI11" s="460"/>
      <c r="DJ11" s="460"/>
      <c r="DK11" s="460"/>
      <c r="DL11" s="460"/>
      <c r="DM11" s="460"/>
      <c r="DN11" s="460"/>
      <c r="DO11" s="462"/>
      <c r="DP11" s="461" t="s">
        <v>204</v>
      </c>
      <c r="DQ11" s="460"/>
      <c r="DR11" s="460"/>
      <c r="DS11" s="460"/>
      <c r="DT11" s="460"/>
      <c r="DU11" s="460"/>
      <c r="DV11" s="460"/>
      <c r="DW11" s="462"/>
      <c r="DX11" s="461"/>
      <c r="DY11" s="460"/>
      <c r="DZ11" s="460"/>
      <c r="EA11" s="460"/>
      <c r="EB11" s="460"/>
      <c r="EC11" s="460"/>
      <c r="ED11" s="462"/>
      <c r="EE11" s="461"/>
      <c r="EF11" s="460"/>
      <c r="EG11" s="460"/>
      <c r="EH11" s="460"/>
      <c r="EI11" s="460"/>
      <c r="EJ11" s="460"/>
      <c r="EK11" s="462"/>
    </row>
    <row r="12" spans="1:141" s="41" customFormat="1" ht="9.75" customHeight="1" x14ac:dyDescent="0.2">
      <c r="A12" s="461"/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1"/>
      <c r="X12" s="460"/>
      <c r="Y12" s="460"/>
      <c r="Z12" s="460"/>
      <c r="AA12" s="462"/>
      <c r="AB12" s="460"/>
      <c r="AC12" s="460"/>
      <c r="AD12" s="460"/>
      <c r="AE12" s="460"/>
      <c r="AF12" s="460"/>
      <c r="AG12" s="460"/>
      <c r="AH12" s="460"/>
      <c r="AI12" s="460"/>
      <c r="AJ12" s="461"/>
      <c r="AK12" s="460"/>
      <c r="AL12" s="460"/>
      <c r="AM12" s="460"/>
      <c r="AN12" s="460"/>
      <c r="AO12" s="460"/>
      <c r="AP12" s="460"/>
      <c r="AQ12" s="462"/>
      <c r="AR12" s="461"/>
      <c r="AS12" s="460"/>
      <c r="AT12" s="460"/>
      <c r="AU12" s="460"/>
      <c r="AV12" s="460"/>
      <c r="AW12" s="460"/>
      <c r="AX12" s="462"/>
      <c r="AY12" s="461"/>
      <c r="AZ12" s="460"/>
      <c r="BA12" s="460"/>
      <c r="BB12" s="460"/>
      <c r="BC12" s="460"/>
      <c r="BD12" s="460"/>
      <c r="BE12" s="462"/>
      <c r="BF12" s="461"/>
      <c r="BG12" s="460"/>
      <c r="BH12" s="460"/>
      <c r="BI12" s="460"/>
      <c r="BJ12" s="460"/>
      <c r="BK12" s="460"/>
      <c r="BL12" s="460"/>
      <c r="BM12" s="462"/>
      <c r="BN12" s="461"/>
      <c r="BO12" s="460"/>
      <c r="BP12" s="460"/>
      <c r="BQ12" s="460"/>
      <c r="BR12" s="460"/>
      <c r="BS12" s="460"/>
      <c r="BT12" s="460"/>
      <c r="BU12" s="462"/>
      <c r="BV12" s="460" t="s">
        <v>204</v>
      </c>
      <c r="BW12" s="460"/>
      <c r="BX12" s="460"/>
      <c r="BY12" s="460"/>
      <c r="BZ12" s="460"/>
      <c r="CA12" s="460"/>
      <c r="CB12" s="460"/>
      <c r="CC12" s="460"/>
      <c r="CD12" s="461" t="s">
        <v>217</v>
      </c>
      <c r="CE12" s="460"/>
      <c r="CF12" s="460"/>
      <c r="CG12" s="460"/>
      <c r="CH12" s="460"/>
      <c r="CI12" s="460"/>
      <c r="CJ12" s="462"/>
      <c r="CK12" s="461"/>
      <c r="CL12" s="460"/>
      <c r="CM12" s="460"/>
      <c r="CN12" s="460"/>
      <c r="CO12" s="460"/>
      <c r="CP12" s="460"/>
      <c r="CQ12" s="462"/>
      <c r="CR12" s="461"/>
      <c r="CS12" s="460"/>
      <c r="CT12" s="460"/>
      <c r="CU12" s="460"/>
      <c r="CV12" s="460"/>
      <c r="CW12" s="460"/>
      <c r="CX12" s="460"/>
      <c r="CY12" s="462"/>
      <c r="CZ12" s="477" t="s">
        <v>247</v>
      </c>
      <c r="DA12" s="465"/>
      <c r="DB12" s="465"/>
      <c r="DC12" s="465"/>
      <c r="DD12" s="465"/>
      <c r="DE12" s="465"/>
      <c r="DF12" s="465"/>
      <c r="DG12" s="466"/>
      <c r="DH12" s="461"/>
      <c r="DI12" s="460"/>
      <c r="DJ12" s="460"/>
      <c r="DK12" s="460"/>
      <c r="DL12" s="460"/>
      <c r="DM12" s="460"/>
      <c r="DN12" s="460"/>
      <c r="DO12" s="462"/>
      <c r="DP12" s="461"/>
      <c r="DQ12" s="460"/>
      <c r="DR12" s="460"/>
      <c r="DS12" s="460"/>
      <c r="DT12" s="460"/>
      <c r="DU12" s="460"/>
      <c r="DV12" s="460"/>
      <c r="DW12" s="462"/>
      <c r="DX12" s="461"/>
      <c r="DY12" s="460"/>
      <c r="DZ12" s="460"/>
      <c r="EA12" s="460"/>
      <c r="EB12" s="460"/>
      <c r="EC12" s="460"/>
      <c r="ED12" s="462"/>
      <c r="EE12" s="461"/>
      <c r="EF12" s="460"/>
      <c r="EG12" s="460"/>
      <c r="EH12" s="460"/>
      <c r="EI12" s="460"/>
      <c r="EJ12" s="460"/>
      <c r="EK12" s="462"/>
    </row>
    <row r="13" spans="1:141" s="5" customFormat="1" ht="15.6" customHeight="1" x14ac:dyDescent="0.2">
      <c r="A13" s="356"/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6"/>
      <c r="X13" s="357"/>
      <c r="Y13" s="357"/>
      <c r="Z13" s="357"/>
      <c r="AA13" s="358"/>
      <c r="AB13" s="357"/>
      <c r="AC13" s="357"/>
      <c r="AD13" s="357"/>
      <c r="AE13" s="357"/>
      <c r="AF13" s="357"/>
      <c r="AG13" s="357"/>
      <c r="AH13" s="357"/>
      <c r="AI13" s="357"/>
      <c r="AJ13" s="356"/>
      <c r="AK13" s="357"/>
      <c r="AL13" s="357"/>
      <c r="AM13" s="357"/>
      <c r="AN13" s="357"/>
      <c r="AO13" s="357"/>
      <c r="AP13" s="357"/>
      <c r="AQ13" s="358"/>
      <c r="AR13" s="356"/>
      <c r="AS13" s="357"/>
      <c r="AT13" s="357"/>
      <c r="AU13" s="357"/>
      <c r="AV13" s="357"/>
      <c r="AW13" s="357"/>
      <c r="AX13" s="358"/>
      <c r="AY13" s="356"/>
      <c r="AZ13" s="357"/>
      <c r="BA13" s="357"/>
      <c r="BB13" s="357"/>
      <c r="BC13" s="357"/>
      <c r="BD13" s="357"/>
      <c r="BE13" s="358"/>
      <c r="BF13" s="356"/>
      <c r="BG13" s="357"/>
      <c r="BH13" s="357"/>
      <c r="BI13" s="357"/>
      <c r="BJ13" s="357"/>
      <c r="BK13" s="357"/>
      <c r="BL13" s="357"/>
      <c r="BM13" s="358"/>
      <c r="BN13" s="356"/>
      <c r="BO13" s="357"/>
      <c r="BP13" s="357"/>
      <c r="BQ13" s="357"/>
      <c r="BR13" s="357"/>
      <c r="BS13" s="357"/>
      <c r="BT13" s="357"/>
      <c r="BU13" s="358"/>
      <c r="BV13" s="357"/>
      <c r="BW13" s="357"/>
      <c r="BX13" s="357"/>
      <c r="BY13" s="357"/>
      <c r="BZ13" s="357"/>
      <c r="CA13" s="357"/>
      <c r="CB13" s="357"/>
      <c r="CC13" s="357"/>
      <c r="CD13" s="587" t="s">
        <v>218</v>
      </c>
      <c r="CE13" s="329"/>
      <c r="CF13" s="329"/>
      <c r="CG13" s="329"/>
      <c r="CH13" s="329"/>
      <c r="CI13" s="329"/>
      <c r="CJ13" s="588"/>
      <c r="CK13" s="356"/>
      <c r="CL13" s="357"/>
      <c r="CM13" s="357"/>
      <c r="CN13" s="357"/>
      <c r="CO13" s="357"/>
      <c r="CP13" s="357"/>
      <c r="CQ13" s="358"/>
      <c r="CR13" s="356"/>
      <c r="CS13" s="357"/>
      <c r="CT13" s="357"/>
      <c r="CU13" s="357"/>
      <c r="CV13" s="357"/>
      <c r="CW13" s="357"/>
      <c r="CX13" s="357"/>
      <c r="CY13" s="358"/>
      <c r="CZ13" s="587"/>
      <c r="DA13" s="329"/>
      <c r="DB13" s="329"/>
      <c r="DC13" s="329"/>
      <c r="DD13" s="329"/>
      <c r="DE13" s="329"/>
      <c r="DF13" s="329"/>
      <c r="DG13" s="588"/>
      <c r="DH13" s="356"/>
      <c r="DI13" s="357"/>
      <c r="DJ13" s="357"/>
      <c r="DK13" s="357"/>
      <c r="DL13" s="357"/>
      <c r="DM13" s="357"/>
      <c r="DN13" s="357"/>
      <c r="DO13" s="358"/>
      <c r="DP13" s="356"/>
      <c r="DQ13" s="357"/>
      <c r="DR13" s="357"/>
      <c r="DS13" s="357"/>
      <c r="DT13" s="357"/>
      <c r="DU13" s="357"/>
      <c r="DV13" s="357"/>
      <c r="DW13" s="358"/>
      <c r="DX13" s="356"/>
      <c r="DY13" s="357"/>
      <c r="DZ13" s="357"/>
      <c r="EA13" s="357"/>
      <c r="EB13" s="357"/>
      <c r="EC13" s="357"/>
      <c r="ED13" s="358"/>
      <c r="EE13" s="356"/>
      <c r="EF13" s="357"/>
      <c r="EG13" s="357"/>
      <c r="EH13" s="357"/>
      <c r="EI13" s="357"/>
      <c r="EJ13" s="357"/>
      <c r="EK13" s="358"/>
    </row>
    <row r="14" spans="1:141" s="5" customFormat="1" ht="12.75" customHeight="1" x14ac:dyDescent="0.2">
      <c r="A14" s="347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7"/>
      <c r="X14" s="348"/>
      <c r="Y14" s="348"/>
      <c r="Z14" s="348"/>
      <c r="AA14" s="349"/>
      <c r="AB14" s="348"/>
      <c r="AC14" s="348"/>
      <c r="AD14" s="348"/>
      <c r="AE14" s="348"/>
      <c r="AF14" s="348"/>
      <c r="AG14" s="348"/>
      <c r="AH14" s="348"/>
      <c r="AI14" s="348"/>
      <c r="AJ14" s="347"/>
      <c r="AK14" s="348"/>
      <c r="AL14" s="348"/>
      <c r="AM14" s="348"/>
      <c r="AN14" s="348"/>
      <c r="AO14" s="348"/>
      <c r="AP14" s="348"/>
      <c r="AQ14" s="349"/>
      <c r="AR14" s="347"/>
      <c r="AS14" s="348"/>
      <c r="AT14" s="348"/>
      <c r="AU14" s="348"/>
      <c r="AV14" s="348"/>
      <c r="AW14" s="348"/>
      <c r="AX14" s="349"/>
      <c r="AY14" s="347"/>
      <c r="AZ14" s="348"/>
      <c r="BA14" s="348"/>
      <c r="BB14" s="348"/>
      <c r="BC14" s="348"/>
      <c r="BD14" s="348"/>
      <c r="BE14" s="349"/>
      <c r="BF14" s="347"/>
      <c r="BG14" s="348"/>
      <c r="BH14" s="348"/>
      <c r="BI14" s="348"/>
      <c r="BJ14" s="348"/>
      <c r="BK14" s="348"/>
      <c r="BL14" s="348"/>
      <c r="BM14" s="349"/>
      <c r="BN14" s="347"/>
      <c r="BO14" s="348"/>
      <c r="BP14" s="348"/>
      <c r="BQ14" s="348"/>
      <c r="BR14" s="348"/>
      <c r="BS14" s="348"/>
      <c r="BT14" s="348"/>
      <c r="BU14" s="349"/>
      <c r="BV14" s="348"/>
      <c r="BW14" s="348"/>
      <c r="BX14" s="348"/>
      <c r="BY14" s="348"/>
      <c r="BZ14" s="348"/>
      <c r="CA14" s="348"/>
      <c r="CB14" s="348"/>
      <c r="CC14" s="348"/>
      <c r="CD14" s="448" t="s">
        <v>846</v>
      </c>
      <c r="CE14" s="449"/>
      <c r="CF14" s="449"/>
      <c r="CG14" s="449"/>
      <c r="CH14" s="449"/>
      <c r="CI14" s="449"/>
      <c r="CJ14" s="450"/>
      <c r="CK14" s="347"/>
      <c r="CL14" s="348"/>
      <c r="CM14" s="348"/>
      <c r="CN14" s="348"/>
      <c r="CO14" s="348"/>
      <c r="CP14" s="348"/>
      <c r="CQ14" s="349"/>
      <c r="CR14" s="347"/>
      <c r="CS14" s="348"/>
      <c r="CT14" s="348"/>
      <c r="CU14" s="348"/>
      <c r="CV14" s="348"/>
      <c r="CW14" s="348"/>
      <c r="CX14" s="348"/>
      <c r="CY14" s="349"/>
      <c r="CZ14" s="448"/>
      <c r="DA14" s="449"/>
      <c r="DB14" s="449"/>
      <c r="DC14" s="449"/>
      <c r="DD14" s="449"/>
      <c r="DE14" s="449"/>
      <c r="DF14" s="449"/>
      <c r="DG14" s="450"/>
      <c r="DH14" s="347"/>
      <c r="DI14" s="348"/>
      <c r="DJ14" s="348"/>
      <c r="DK14" s="348"/>
      <c r="DL14" s="348"/>
      <c r="DM14" s="348"/>
      <c r="DN14" s="348"/>
      <c r="DO14" s="349"/>
      <c r="DP14" s="347"/>
      <c r="DQ14" s="348"/>
      <c r="DR14" s="348"/>
      <c r="DS14" s="348"/>
      <c r="DT14" s="348"/>
      <c r="DU14" s="348"/>
      <c r="DV14" s="348"/>
      <c r="DW14" s="349"/>
      <c r="DX14" s="347"/>
      <c r="DY14" s="348"/>
      <c r="DZ14" s="348"/>
      <c r="EA14" s="348"/>
      <c r="EB14" s="348"/>
      <c r="EC14" s="348"/>
      <c r="ED14" s="349"/>
      <c r="EE14" s="347"/>
      <c r="EF14" s="348"/>
      <c r="EG14" s="348"/>
      <c r="EH14" s="348"/>
      <c r="EI14" s="348"/>
      <c r="EJ14" s="348"/>
      <c r="EK14" s="349"/>
    </row>
    <row r="15" spans="1:141" s="5" customFormat="1" ht="13.5" thickBot="1" x14ac:dyDescent="0.25">
      <c r="A15" s="343">
        <v>1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64">
        <v>2</v>
      </c>
      <c r="X15" s="364"/>
      <c r="Y15" s="364"/>
      <c r="Z15" s="364"/>
      <c r="AA15" s="364"/>
      <c r="AB15" s="364">
        <v>3</v>
      </c>
      <c r="AC15" s="364"/>
      <c r="AD15" s="364"/>
      <c r="AE15" s="364"/>
      <c r="AF15" s="364"/>
      <c r="AG15" s="364"/>
      <c r="AH15" s="364"/>
      <c r="AI15" s="364"/>
      <c r="AJ15" s="364">
        <v>4</v>
      </c>
      <c r="AK15" s="364"/>
      <c r="AL15" s="364"/>
      <c r="AM15" s="364"/>
      <c r="AN15" s="364"/>
      <c r="AO15" s="364"/>
      <c r="AP15" s="364"/>
      <c r="AQ15" s="364"/>
      <c r="AR15" s="364">
        <v>5</v>
      </c>
      <c r="AS15" s="364"/>
      <c r="AT15" s="364"/>
      <c r="AU15" s="364"/>
      <c r="AV15" s="364"/>
      <c r="AW15" s="364"/>
      <c r="AX15" s="364"/>
      <c r="AY15" s="364">
        <v>6</v>
      </c>
      <c r="AZ15" s="364"/>
      <c r="BA15" s="364"/>
      <c r="BB15" s="364"/>
      <c r="BC15" s="364"/>
      <c r="BD15" s="364"/>
      <c r="BE15" s="364"/>
      <c r="BF15" s="364">
        <v>7</v>
      </c>
      <c r="BG15" s="364"/>
      <c r="BH15" s="364"/>
      <c r="BI15" s="364"/>
      <c r="BJ15" s="364"/>
      <c r="BK15" s="364"/>
      <c r="BL15" s="364"/>
      <c r="BM15" s="364"/>
      <c r="BN15" s="364">
        <v>8</v>
      </c>
      <c r="BO15" s="364"/>
      <c r="BP15" s="364"/>
      <c r="BQ15" s="364"/>
      <c r="BR15" s="364"/>
      <c r="BS15" s="364"/>
      <c r="BT15" s="364"/>
      <c r="BU15" s="364"/>
      <c r="BV15" s="364">
        <v>9</v>
      </c>
      <c r="BW15" s="364"/>
      <c r="BX15" s="364"/>
      <c r="BY15" s="364"/>
      <c r="BZ15" s="364"/>
      <c r="CA15" s="364"/>
      <c r="CB15" s="364"/>
      <c r="CC15" s="364"/>
      <c r="CD15" s="364">
        <v>10</v>
      </c>
      <c r="CE15" s="364"/>
      <c r="CF15" s="364"/>
      <c r="CG15" s="364"/>
      <c r="CH15" s="364"/>
      <c r="CI15" s="364"/>
      <c r="CJ15" s="364"/>
      <c r="CK15" s="364">
        <v>11</v>
      </c>
      <c r="CL15" s="364"/>
      <c r="CM15" s="364"/>
      <c r="CN15" s="364"/>
      <c r="CO15" s="364"/>
      <c r="CP15" s="364"/>
      <c r="CQ15" s="364"/>
      <c r="CR15" s="364">
        <v>12</v>
      </c>
      <c r="CS15" s="364"/>
      <c r="CT15" s="364"/>
      <c r="CU15" s="364"/>
      <c r="CV15" s="364"/>
      <c r="CW15" s="364"/>
      <c r="CX15" s="364"/>
      <c r="CY15" s="364"/>
      <c r="CZ15" s="364">
        <v>13</v>
      </c>
      <c r="DA15" s="364"/>
      <c r="DB15" s="364"/>
      <c r="DC15" s="364"/>
      <c r="DD15" s="364"/>
      <c r="DE15" s="364"/>
      <c r="DF15" s="364"/>
      <c r="DG15" s="364"/>
      <c r="DH15" s="364">
        <v>14</v>
      </c>
      <c r="DI15" s="364"/>
      <c r="DJ15" s="364"/>
      <c r="DK15" s="364"/>
      <c r="DL15" s="364"/>
      <c r="DM15" s="364"/>
      <c r="DN15" s="364"/>
      <c r="DO15" s="364"/>
      <c r="DP15" s="364">
        <v>15</v>
      </c>
      <c r="DQ15" s="364"/>
      <c r="DR15" s="364"/>
      <c r="DS15" s="364"/>
      <c r="DT15" s="364"/>
      <c r="DU15" s="364"/>
      <c r="DV15" s="364"/>
      <c r="DW15" s="364"/>
      <c r="DX15" s="364">
        <v>16</v>
      </c>
      <c r="DY15" s="364"/>
      <c r="DZ15" s="364"/>
      <c r="EA15" s="364"/>
      <c r="EB15" s="364"/>
      <c r="EC15" s="364"/>
      <c r="ED15" s="364"/>
      <c r="EE15" s="364">
        <v>17</v>
      </c>
      <c r="EF15" s="364"/>
      <c r="EG15" s="364"/>
      <c r="EH15" s="364"/>
      <c r="EI15" s="364"/>
      <c r="EJ15" s="364"/>
      <c r="EK15" s="364"/>
    </row>
    <row r="16" spans="1:141" s="5" customFormat="1" ht="31.9" customHeight="1" x14ac:dyDescent="0.2">
      <c r="A16" s="438" t="s">
        <v>751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366" t="s">
        <v>25</v>
      </c>
      <c r="X16" s="367"/>
      <c r="Y16" s="367"/>
      <c r="Z16" s="367"/>
      <c r="AA16" s="367"/>
      <c r="AB16" s="370">
        <v>36</v>
      </c>
      <c r="AC16" s="370"/>
      <c r="AD16" s="370"/>
      <c r="AE16" s="370"/>
      <c r="AF16" s="370"/>
      <c r="AG16" s="370"/>
      <c r="AH16" s="370"/>
      <c r="AI16" s="370"/>
      <c r="AJ16" s="370">
        <v>36</v>
      </c>
      <c r="AK16" s="370"/>
      <c r="AL16" s="370"/>
      <c r="AM16" s="370"/>
      <c r="AN16" s="370"/>
      <c r="AO16" s="370"/>
      <c r="AP16" s="370"/>
      <c r="AQ16" s="370"/>
      <c r="AR16" s="370">
        <v>32</v>
      </c>
      <c r="AS16" s="370"/>
      <c r="AT16" s="370"/>
      <c r="AU16" s="370"/>
      <c r="AV16" s="370"/>
      <c r="AW16" s="370"/>
      <c r="AX16" s="370"/>
      <c r="AY16" s="370">
        <v>4</v>
      </c>
      <c r="AZ16" s="370"/>
      <c r="BA16" s="370"/>
      <c r="BB16" s="370"/>
      <c r="BC16" s="370"/>
      <c r="BD16" s="370"/>
      <c r="BE16" s="370"/>
      <c r="BF16" s="370">
        <f>BN16+CK16</f>
        <v>28.2</v>
      </c>
      <c r="BG16" s="370"/>
      <c r="BH16" s="370"/>
      <c r="BI16" s="370"/>
      <c r="BJ16" s="370"/>
      <c r="BK16" s="370"/>
      <c r="BL16" s="370"/>
      <c r="BM16" s="370"/>
      <c r="BN16" s="370">
        <v>22.9</v>
      </c>
      <c r="BO16" s="370"/>
      <c r="BP16" s="370"/>
      <c r="BQ16" s="370"/>
      <c r="BR16" s="370"/>
      <c r="BS16" s="370"/>
      <c r="BT16" s="370"/>
      <c r="BU16" s="370"/>
      <c r="BV16" s="370">
        <v>22.9</v>
      </c>
      <c r="BW16" s="370"/>
      <c r="BX16" s="370"/>
      <c r="BY16" s="370"/>
      <c r="BZ16" s="370"/>
      <c r="CA16" s="370"/>
      <c r="CB16" s="370"/>
      <c r="CC16" s="370"/>
      <c r="CD16" s="370">
        <v>0.5</v>
      </c>
      <c r="CE16" s="370"/>
      <c r="CF16" s="370"/>
      <c r="CG16" s="370"/>
      <c r="CH16" s="370"/>
      <c r="CI16" s="370"/>
      <c r="CJ16" s="370"/>
      <c r="CK16" s="370">
        <v>5.3</v>
      </c>
      <c r="CL16" s="370"/>
      <c r="CM16" s="370"/>
      <c r="CN16" s="370"/>
      <c r="CO16" s="370"/>
      <c r="CP16" s="370"/>
      <c r="CQ16" s="370"/>
      <c r="CR16" s="370">
        <v>0</v>
      </c>
      <c r="CS16" s="370"/>
      <c r="CT16" s="370"/>
      <c r="CU16" s="370"/>
      <c r="CV16" s="370"/>
      <c r="CW16" s="370"/>
      <c r="CX16" s="370"/>
      <c r="CY16" s="370"/>
      <c r="CZ16" s="370">
        <v>0.2</v>
      </c>
      <c r="DA16" s="370"/>
      <c r="DB16" s="370"/>
      <c r="DC16" s="370"/>
      <c r="DD16" s="370"/>
      <c r="DE16" s="370"/>
      <c r="DF16" s="370"/>
      <c r="DG16" s="370"/>
      <c r="DH16" s="370">
        <v>35</v>
      </c>
      <c r="DI16" s="370"/>
      <c r="DJ16" s="370"/>
      <c r="DK16" s="370"/>
      <c r="DL16" s="370"/>
      <c r="DM16" s="370"/>
      <c r="DN16" s="370"/>
      <c r="DO16" s="370"/>
      <c r="DP16" s="370">
        <v>35</v>
      </c>
      <c r="DQ16" s="370"/>
      <c r="DR16" s="370"/>
      <c r="DS16" s="370"/>
      <c r="DT16" s="370"/>
      <c r="DU16" s="370"/>
      <c r="DV16" s="370"/>
      <c r="DW16" s="370"/>
      <c r="DX16" s="370">
        <v>30.5</v>
      </c>
      <c r="DY16" s="370"/>
      <c r="DZ16" s="370"/>
      <c r="EA16" s="370"/>
      <c r="EB16" s="370"/>
      <c r="EC16" s="370"/>
      <c r="ED16" s="370"/>
      <c r="EE16" s="323">
        <f>DH16-DX16</f>
        <v>4.5</v>
      </c>
      <c r="EF16" s="323"/>
      <c r="EG16" s="323"/>
      <c r="EH16" s="323"/>
      <c r="EI16" s="323"/>
      <c r="EJ16" s="323"/>
      <c r="EK16" s="323"/>
    </row>
    <row r="17" spans="1:141" s="5" customFormat="1" ht="12.75" customHeight="1" x14ac:dyDescent="0.2">
      <c r="A17" s="436" t="s">
        <v>103</v>
      </c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337" t="s">
        <v>221</v>
      </c>
      <c r="X17" s="338"/>
      <c r="Y17" s="338"/>
      <c r="Z17" s="338"/>
      <c r="AA17" s="338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23"/>
    </row>
    <row r="18" spans="1:141" s="5" customFormat="1" ht="12.75" customHeight="1" x14ac:dyDescent="0.2">
      <c r="A18" s="482"/>
      <c r="B18" s="483"/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337"/>
      <c r="X18" s="338"/>
      <c r="Y18" s="338"/>
      <c r="Z18" s="338"/>
      <c r="AA18" s="338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</row>
    <row r="19" spans="1:141" s="5" customFormat="1" ht="23.25" customHeight="1" x14ac:dyDescent="0.2">
      <c r="A19" s="482" t="s">
        <v>1168</v>
      </c>
      <c r="B19" s="483"/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337"/>
      <c r="X19" s="338"/>
      <c r="Y19" s="338"/>
      <c r="Z19" s="338"/>
      <c r="AA19" s="338"/>
      <c r="AB19" s="323">
        <v>25</v>
      </c>
      <c r="AC19" s="323"/>
      <c r="AD19" s="323"/>
      <c r="AE19" s="323"/>
      <c r="AF19" s="323"/>
      <c r="AG19" s="323"/>
      <c r="AH19" s="323"/>
      <c r="AI19" s="323"/>
      <c r="AJ19" s="323">
        <v>25</v>
      </c>
      <c r="AK19" s="323"/>
      <c r="AL19" s="323"/>
      <c r="AM19" s="323"/>
      <c r="AN19" s="323"/>
      <c r="AO19" s="323"/>
      <c r="AP19" s="323"/>
      <c r="AQ19" s="323"/>
      <c r="AR19" s="323">
        <v>23</v>
      </c>
      <c r="AS19" s="323"/>
      <c r="AT19" s="323"/>
      <c r="AU19" s="323"/>
      <c r="AV19" s="323"/>
      <c r="AW19" s="323"/>
      <c r="AX19" s="323"/>
      <c r="AY19" s="323">
        <f>AJ19-AR19</f>
        <v>2</v>
      </c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>
        <v>19.399999999999999</v>
      </c>
      <c r="BO19" s="323"/>
      <c r="BP19" s="323"/>
      <c r="BQ19" s="323"/>
      <c r="BR19" s="323"/>
      <c r="BS19" s="323"/>
      <c r="BT19" s="323"/>
      <c r="BU19" s="323"/>
      <c r="BV19" s="323">
        <v>19.399999999999999</v>
      </c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>
        <v>3.9</v>
      </c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>
        <v>25</v>
      </c>
      <c r="DI19" s="323"/>
      <c r="DJ19" s="323"/>
      <c r="DK19" s="323"/>
      <c r="DL19" s="323"/>
      <c r="DM19" s="323"/>
      <c r="DN19" s="323"/>
      <c r="DO19" s="323"/>
      <c r="DP19" s="323">
        <v>25</v>
      </c>
      <c r="DQ19" s="323"/>
      <c r="DR19" s="323"/>
      <c r="DS19" s="323"/>
      <c r="DT19" s="323"/>
      <c r="DU19" s="323"/>
      <c r="DV19" s="323"/>
      <c r="DW19" s="323"/>
      <c r="DX19" s="323">
        <v>24</v>
      </c>
      <c r="DY19" s="323"/>
      <c r="DZ19" s="323"/>
      <c r="EA19" s="323"/>
      <c r="EB19" s="323"/>
      <c r="EC19" s="323"/>
      <c r="ED19" s="323"/>
      <c r="EE19" s="323">
        <v>1</v>
      </c>
      <c r="EF19" s="323"/>
      <c r="EG19" s="323"/>
      <c r="EH19" s="323"/>
      <c r="EI19" s="323"/>
      <c r="EJ19" s="323"/>
      <c r="EK19" s="323"/>
    </row>
    <row r="20" spans="1:141" s="5" customFormat="1" ht="27" customHeight="1" x14ac:dyDescent="0.2">
      <c r="A20" s="482" t="s">
        <v>752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337" t="s">
        <v>26</v>
      </c>
      <c r="X20" s="338"/>
      <c r="Y20" s="338"/>
      <c r="Z20" s="338"/>
      <c r="AA20" s="338"/>
      <c r="AB20" s="323">
        <v>56.5</v>
      </c>
      <c r="AC20" s="323"/>
      <c r="AD20" s="323"/>
      <c r="AE20" s="323"/>
      <c r="AF20" s="323"/>
      <c r="AG20" s="323"/>
      <c r="AH20" s="323"/>
      <c r="AI20" s="323"/>
      <c r="AJ20" s="323">
        <v>49.5</v>
      </c>
      <c r="AK20" s="323"/>
      <c r="AL20" s="323"/>
      <c r="AM20" s="323"/>
      <c r="AN20" s="323"/>
      <c r="AO20" s="323"/>
      <c r="AP20" s="323"/>
      <c r="AQ20" s="323"/>
      <c r="AR20" s="323">
        <v>47</v>
      </c>
      <c r="AS20" s="323"/>
      <c r="AT20" s="323"/>
      <c r="AU20" s="323"/>
      <c r="AV20" s="323"/>
      <c r="AW20" s="323"/>
      <c r="AX20" s="323"/>
      <c r="AY20" s="323">
        <v>9.5</v>
      </c>
      <c r="AZ20" s="323"/>
      <c r="BA20" s="323"/>
      <c r="BB20" s="323"/>
      <c r="BC20" s="323"/>
      <c r="BD20" s="323"/>
      <c r="BE20" s="323"/>
      <c r="BF20" s="323">
        <f>BN20+CD20+CK20</f>
        <v>43.4</v>
      </c>
      <c r="BG20" s="323"/>
      <c r="BH20" s="323"/>
      <c r="BI20" s="323"/>
      <c r="BJ20" s="323"/>
      <c r="BK20" s="323"/>
      <c r="BL20" s="323"/>
      <c r="BM20" s="323"/>
      <c r="BN20" s="323">
        <v>37.9</v>
      </c>
      <c r="BO20" s="323"/>
      <c r="BP20" s="323"/>
      <c r="BQ20" s="323"/>
      <c r="BR20" s="323"/>
      <c r="BS20" s="323"/>
      <c r="BT20" s="323"/>
      <c r="BU20" s="323"/>
      <c r="BV20" s="323">
        <v>37.9</v>
      </c>
      <c r="BW20" s="323"/>
      <c r="BX20" s="323"/>
      <c r="BY20" s="323"/>
      <c r="BZ20" s="323"/>
      <c r="CA20" s="323"/>
      <c r="CB20" s="323"/>
      <c r="CC20" s="323"/>
      <c r="CD20" s="323">
        <v>5</v>
      </c>
      <c r="CE20" s="323"/>
      <c r="CF20" s="323"/>
      <c r="CG20" s="323"/>
      <c r="CH20" s="323"/>
      <c r="CI20" s="323"/>
      <c r="CJ20" s="323"/>
      <c r="CK20" s="323">
        <v>0.5</v>
      </c>
      <c r="CL20" s="323"/>
      <c r="CM20" s="323"/>
      <c r="CN20" s="323"/>
      <c r="CO20" s="323"/>
      <c r="CP20" s="323"/>
      <c r="CQ20" s="323"/>
      <c r="CR20" s="323">
        <v>0</v>
      </c>
      <c r="CS20" s="323"/>
      <c r="CT20" s="323"/>
      <c r="CU20" s="323"/>
      <c r="CV20" s="323"/>
      <c r="CW20" s="323"/>
      <c r="CX20" s="323"/>
      <c r="CY20" s="323"/>
      <c r="CZ20" s="323">
        <v>3.3</v>
      </c>
      <c r="DA20" s="323"/>
      <c r="DB20" s="323"/>
      <c r="DC20" s="323"/>
      <c r="DD20" s="323"/>
      <c r="DE20" s="323"/>
      <c r="DF20" s="323"/>
      <c r="DG20" s="323"/>
      <c r="DH20" s="323">
        <v>57.5</v>
      </c>
      <c r="DI20" s="323"/>
      <c r="DJ20" s="323"/>
      <c r="DK20" s="323"/>
      <c r="DL20" s="323"/>
      <c r="DM20" s="323"/>
      <c r="DN20" s="323"/>
      <c r="DO20" s="323"/>
      <c r="DP20" s="323">
        <v>50.5</v>
      </c>
      <c r="DQ20" s="323"/>
      <c r="DR20" s="323"/>
      <c r="DS20" s="323"/>
      <c r="DT20" s="323"/>
      <c r="DU20" s="323"/>
      <c r="DV20" s="323"/>
      <c r="DW20" s="323"/>
      <c r="DX20" s="323">
        <v>48</v>
      </c>
      <c r="DY20" s="323"/>
      <c r="DZ20" s="323"/>
      <c r="EA20" s="323"/>
      <c r="EB20" s="323"/>
      <c r="EC20" s="323"/>
      <c r="ED20" s="323"/>
      <c r="EE20" s="323">
        <f>DH20-DX20</f>
        <v>9.5</v>
      </c>
      <c r="EF20" s="323"/>
      <c r="EG20" s="323"/>
      <c r="EH20" s="323"/>
      <c r="EI20" s="323"/>
      <c r="EJ20" s="323"/>
      <c r="EK20" s="323"/>
    </row>
    <row r="21" spans="1:141" s="5" customFormat="1" ht="12.75" customHeight="1" x14ac:dyDescent="0.2">
      <c r="A21" s="436" t="s">
        <v>103</v>
      </c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337" t="s">
        <v>220</v>
      </c>
      <c r="X21" s="338"/>
      <c r="Y21" s="338"/>
      <c r="Z21" s="338"/>
      <c r="AA21" s="338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23"/>
    </row>
    <row r="22" spans="1:141" s="5" customFormat="1" ht="12.75" customHeight="1" x14ac:dyDescent="0.2">
      <c r="A22" s="482"/>
      <c r="B22" s="483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337"/>
      <c r="X22" s="338"/>
      <c r="Y22" s="338"/>
      <c r="Z22" s="338"/>
      <c r="AA22" s="338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</row>
    <row r="23" spans="1:141" s="5" customFormat="1" ht="22.5" customHeight="1" x14ac:dyDescent="0.2">
      <c r="A23" s="482" t="s">
        <v>1166</v>
      </c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337"/>
      <c r="X23" s="338"/>
      <c r="Y23" s="338"/>
      <c r="Z23" s="338"/>
      <c r="AA23" s="338"/>
      <c r="AB23" s="323">
        <v>2.5</v>
      </c>
      <c r="AC23" s="323"/>
      <c r="AD23" s="323"/>
      <c r="AE23" s="323"/>
      <c r="AF23" s="323"/>
      <c r="AG23" s="323"/>
      <c r="AH23" s="323"/>
      <c r="AI23" s="323"/>
      <c r="AJ23" s="323">
        <v>2.5</v>
      </c>
      <c r="AK23" s="323"/>
      <c r="AL23" s="323"/>
      <c r="AM23" s="323"/>
      <c r="AN23" s="323"/>
      <c r="AO23" s="323"/>
      <c r="AP23" s="323"/>
      <c r="AQ23" s="323"/>
      <c r="AR23" s="323">
        <v>1.5</v>
      </c>
      <c r="AS23" s="323"/>
      <c r="AT23" s="323"/>
      <c r="AU23" s="323"/>
      <c r="AV23" s="323"/>
      <c r="AW23" s="323"/>
      <c r="AX23" s="323"/>
      <c r="AY23" s="323">
        <f>AJ23-AR23</f>
        <v>1</v>
      </c>
      <c r="AZ23" s="323"/>
      <c r="BA23" s="323"/>
      <c r="BB23" s="323"/>
      <c r="BC23" s="323"/>
      <c r="BD23" s="323"/>
      <c r="BE23" s="323"/>
      <c r="BF23" s="323">
        <v>0.9</v>
      </c>
      <c r="BG23" s="323"/>
      <c r="BH23" s="323"/>
      <c r="BI23" s="323"/>
      <c r="BJ23" s="323"/>
      <c r="BK23" s="323"/>
      <c r="BL23" s="323"/>
      <c r="BM23" s="323"/>
      <c r="BN23" s="323">
        <v>0.9</v>
      </c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>
        <v>2.5</v>
      </c>
      <c r="DI23" s="323"/>
      <c r="DJ23" s="323"/>
      <c r="DK23" s="323"/>
      <c r="DL23" s="323"/>
      <c r="DM23" s="323"/>
      <c r="DN23" s="323"/>
      <c r="DO23" s="323"/>
      <c r="DP23" s="323">
        <v>2.5</v>
      </c>
      <c r="DQ23" s="323"/>
      <c r="DR23" s="323"/>
      <c r="DS23" s="323"/>
      <c r="DT23" s="323"/>
      <c r="DU23" s="323"/>
      <c r="DV23" s="323"/>
      <c r="DW23" s="323"/>
      <c r="DX23" s="323">
        <v>1.5</v>
      </c>
      <c r="DY23" s="323"/>
      <c r="DZ23" s="323"/>
      <c r="EA23" s="323"/>
      <c r="EB23" s="323"/>
      <c r="EC23" s="323"/>
      <c r="ED23" s="323"/>
      <c r="EE23" s="323">
        <f>DH23-DX23</f>
        <v>1</v>
      </c>
      <c r="EF23" s="323"/>
      <c r="EG23" s="323"/>
      <c r="EH23" s="323"/>
      <c r="EI23" s="323"/>
      <c r="EJ23" s="323"/>
      <c r="EK23" s="323"/>
    </row>
    <row r="24" spans="1:141" s="5" customFormat="1" ht="22.9" customHeight="1" x14ac:dyDescent="0.2">
      <c r="A24" s="472" t="s">
        <v>219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337" t="s">
        <v>122</v>
      </c>
      <c r="X24" s="338"/>
      <c r="Y24" s="338"/>
      <c r="Z24" s="338"/>
      <c r="AA24" s="338"/>
      <c r="AB24" s="323">
        <v>4</v>
      </c>
      <c r="AC24" s="323"/>
      <c r="AD24" s="323"/>
      <c r="AE24" s="323"/>
      <c r="AF24" s="323"/>
      <c r="AG24" s="323"/>
      <c r="AH24" s="323"/>
      <c r="AI24" s="323"/>
      <c r="AJ24" s="323">
        <v>4</v>
      </c>
      <c r="AK24" s="323"/>
      <c r="AL24" s="323"/>
      <c r="AM24" s="323"/>
      <c r="AN24" s="323"/>
      <c r="AO24" s="323"/>
      <c r="AP24" s="323"/>
      <c r="AQ24" s="323"/>
      <c r="AR24" s="323">
        <v>4</v>
      </c>
      <c r="AS24" s="323"/>
      <c r="AT24" s="323"/>
      <c r="AU24" s="323"/>
      <c r="AV24" s="323"/>
      <c r="AW24" s="323"/>
      <c r="AX24" s="323"/>
      <c r="AY24" s="323">
        <v>0</v>
      </c>
      <c r="AZ24" s="323"/>
      <c r="BA24" s="323"/>
      <c r="BB24" s="323"/>
      <c r="BC24" s="323"/>
      <c r="BD24" s="323"/>
      <c r="BE24" s="323"/>
      <c r="BF24" s="323">
        <f>BN24+CD24+CK24</f>
        <v>4</v>
      </c>
      <c r="BG24" s="323"/>
      <c r="BH24" s="323"/>
      <c r="BI24" s="323"/>
      <c r="BJ24" s="323"/>
      <c r="BK24" s="323"/>
      <c r="BL24" s="323"/>
      <c r="BM24" s="323"/>
      <c r="BN24" s="323">
        <f>BV24</f>
        <v>4</v>
      </c>
      <c r="BO24" s="323"/>
      <c r="BP24" s="323"/>
      <c r="BQ24" s="323"/>
      <c r="BR24" s="323"/>
      <c r="BS24" s="323"/>
      <c r="BT24" s="323"/>
      <c r="BU24" s="323"/>
      <c r="BV24" s="323">
        <v>4</v>
      </c>
      <c r="BW24" s="323"/>
      <c r="BX24" s="323"/>
      <c r="BY24" s="323"/>
      <c r="BZ24" s="323"/>
      <c r="CA24" s="323"/>
      <c r="CB24" s="323"/>
      <c r="CC24" s="323"/>
      <c r="CD24" s="323">
        <v>0</v>
      </c>
      <c r="CE24" s="323"/>
      <c r="CF24" s="323"/>
      <c r="CG24" s="323"/>
      <c r="CH24" s="323"/>
      <c r="CI24" s="323"/>
      <c r="CJ24" s="323"/>
      <c r="CK24" s="323">
        <v>0</v>
      </c>
      <c r="CL24" s="323"/>
      <c r="CM24" s="323"/>
      <c r="CN24" s="323"/>
      <c r="CO24" s="323"/>
      <c r="CP24" s="323"/>
      <c r="CQ24" s="323"/>
      <c r="CR24" s="323">
        <v>0</v>
      </c>
      <c r="CS24" s="323"/>
      <c r="CT24" s="323"/>
      <c r="CU24" s="323"/>
      <c r="CV24" s="323"/>
      <c r="CW24" s="323"/>
      <c r="CX24" s="323"/>
      <c r="CY24" s="323"/>
      <c r="CZ24" s="323">
        <v>0</v>
      </c>
      <c r="DA24" s="323"/>
      <c r="DB24" s="323"/>
      <c r="DC24" s="323"/>
      <c r="DD24" s="323"/>
      <c r="DE24" s="323"/>
      <c r="DF24" s="323"/>
      <c r="DG24" s="323"/>
      <c r="DH24" s="323">
        <v>4</v>
      </c>
      <c r="DI24" s="323"/>
      <c r="DJ24" s="323"/>
      <c r="DK24" s="323"/>
      <c r="DL24" s="323"/>
      <c r="DM24" s="323"/>
      <c r="DN24" s="323"/>
      <c r="DO24" s="323"/>
      <c r="DP24" s="323">
        <v>4</v>
      </c>
      <c r="DQ24" s="323"/>
      <c r="DR24" s="323"/>
      <c r="DS24" s="323"/>
      <c r="DT24" s="323"/>
      <c r="DU24" s="323"/>
      <c r="DV24" s="323"/>
      <c r="DW24" s="323"/>
      <c r="DX24" s="323">
        <v>4</v>
      </c>
      <c r="DY24" s="323"/>
      <c r="DZ24" s="323"/>
      <c r="EA24" s="323"/>
      <c r="EB24" s="323"/>
      <c r="EC24" s="323"/>
      <c r="ED24" s="323"/>
      <c r="EE24" s="323">
        <v>0</v>
      </c>
      <c r="EF24" s="323"/>
      <c r="EG24" s="323"/>
      <c r="EH24" s="323"/>
      <c r="EI24" s="323"/>
      <c r="EJ24" s="323"/>
      <c r="EK24" s="323"/>
    </row>
    <row r="25" spans="1:141" s="5" customFormat="1" ht="12.75" customHeight="1" x14ac:dyDescent="0.2">
      <c r="A25" s="482" t="s">
        <v>753</v>
      </c>
      <c r="B25" s="483"/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337"/>
      <c r="X25" s="338"/>
      <c r="Y25" s="338"/>
      <c r="Z25" s="338"/>
      <c r="AA25" s="338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</row>
    <row r="26" spans="1:141" s="5" customFormat="1" ht="12.75" customHeight="1" x14ac:dyDescent="0.2">
      <c r="A26" s="436" t="s">
        <v>103</v>
      </c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337" t="s">
        <v>121</v>
      </c>
      <c r="X26" s="338"/>
      <c r="Y26" s="338"/>
      <c r="Z26" s="338"/>
      <c r="AA26" s="338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</row>
    <row r="27" spans="1:141" s="5" customFormat="1" ht="12.75" customHeight="1" x14ac:dyDescent="0.2">
      <c r="A27" s="482"/>
      <c r="B27" s="483"/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337"/>
      <c r="X27" s="338"/>
      <c r="Y27" s="338"/>
      <c r="Z27" s="338"/>
      <c r="AA27" s="338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</row>
    <row r="28" spans="1:141" s="5" customFormat="1" ht="15" customHeight="1" x14ac:dyDescent="0.2">
      <c r="A28" s="482" t="s">
        <v>1167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337"/>
      <c r="X28" s="338"/>
      <c r="Y28" s="338"/>
      <c r="Z28" s="338"/>
      <c r="AA28" s="338"/>
      <c r="AB28" s="323">
        <v>1</v>
      </c>
      <c r="AC28" s="323"/>
      <c r="AD28" s="323"/>
      <c r="AE28" s="323"/>
      <c r="AF28" s="323"/>
      <c r="AG28" s="323"/>
      <c r="AH28" s="323"/>
      <c r="AI28" s="323"/>
      <c r="AJ28" s="323">
        <v>1</v>
      </c>
      <c r="AK28" s="323"/>
      <c r="AL28" s="323"/>
      <c r="AM28" s="323"/>
      <c r="AN28" s="323"/>
      <c r="AO28" s="323"/>
      <c r="AP28" s="323"/>
      <c r="AQ28" s="323"/>
      <c r="AR28" s="323">
        <v>1</v>
      </c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>
        <v>1</v>
      </c>
      <c r="BO28" s="323"/>
      <c r="BP28" s="323"/>
      <c r="BQ28" s="323"/>
      <c r="BR28" s="323"/>
      <c r="BS28" s="323"/>
      <c r="BT28" s="323"/>
      <c r="BU28" s="323"/>
      <c r="BV28" s="323">
        <v>1</v>
      </c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>
        <v>1</v>
      </c>
      <c r="DI28" s="323"/>
      <c r="DJ28" s="323"/>
      <c r="DK28" s="323"/>
      <c r="DL28" s="323"/>
      <c r="DM28" s="323"/>
      <c r="DN28" s="323"/>
      <c r="DO28" s="323"/>
      <c r="DP28" s="323">
        <v>1</v>
      </c>
      <c r="DQ28" s="323"/>
      <c r="DR28" s="323"/>
      <c r="DS28" s="323"/>
      <c r="DT28" s="323"/>
      <c r="DU28" s="323"/>
      <c r="DV28" s="323"/>
      <c r="DW28" s="323"/>
      <c r="DX28" s="323">
        <v>1</v>
      </c>
      <c r="DY28" s="323"/>
      <c r="DZ28" s="323"/>
      <c r="EA28" s="323"/>
      <c r="EB28" s="323"/>
      <c r="EC28" s="323"/>
      <c r="ED28" s="323"/>
      <c r="EE28" s="323">
        <f>DH28-DX28</f>
        <v>0</v>
      </c>
      <c r="EF28" s="323"/>
      <c r="EG28" s="323"/>
      <c r="EH28" s="323"/>
      <c r="EI28" s="323"/>
      <c r="EJ28" s="323"/>
      <c r="EK28" s="323"/>
    </row>
    <row r="29" spans="1:141" s="5" customFormat="1" ht="15" customHeight="1" x14ac:dyDescent="0.2">
      <c r="A29" s="430" t="s">
        <v>23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2" t="s">
        <v>27</v>
      </c>
      <c r="X29" s="433"/>
      <c r="Y29" s="433"/>
      <c r="Z29" s="433"/>
      <c r="AA29" s="433"/>
      <c r="AB29" s="323">
        <f>AB24+AB20+AB16</f>
        <v>96.5</v>
      </c>
      <c r="AC29" s="323"/>
      <c r="AD29" s="323"/>
      <c r="AE29" s="323"/>
      <c r="AF29" s="323"/>
      <c r="AG29" s="323"/>
      <c r="AH29" s="323"/>
      <c r="AI29" s="323"/>
      <c r="AJ29" s="323">
        <f>AJ24+AJ20+AJ16</f>
        <v>89.5</v>
      </c>
      <c r="AK29" s="323"/>
      <c r="AL29" s="323"/>
      <c r="AM29" s="323"/>
      <c r="AN29" s="323"/>
      <c r="AO29" s="323"/>
      <c r="AP29" s="323"/>
      <c r="AQ29" s="323"/>
      <c r="AR29" s="323">
        <f>AR24+AR20+AR16</f>
        <v>83</v>
      </c>
      <c r="AS29" s="323"/>
      <c r="AT29" s="323"/>
      <c r="AU29" s="323"/>
      <c r="AV29" s="323"/>
      <c r="AW29" s="323"/>
      <c r="AX29" s="323"/>
      <c r="AY29" s="323">
        <f>AY24+AY20+AY16</f>
        <v>13.5</v>
      </c>
      <c r="AZ29" s="323"/>
      <c r="BA29" s="323"/>
      <c r="BB29" s="323"/>
      <c r="BC29" s="323"/>
      <c r="BD29" s="323"/>
      <c r="BE29" s="323"/>
      <c r="BF29" s="323">
        <f>BF24+BF20+BF16</f>
        <v>75.599999999999994</v>
      </c>
      <c r="BG29" s="323"/>
      <c r="BH29" s="323"/>
      <c r="BI29" s="323"/>
      <c r="BJ29" s="323"/>
      <c r="BK29" s="323"/>
      <c r="BL29" s="323"/>
      <c r="BM29" s="323"/>
      <c r="BN29" s="323">
        <f>BN24+BN20+BN16</f>
        <v>64.8</v>
      </c>
      <c r="BO29" s="323"/>
      <c r="BP29" s="323"/>
      <c r="BQ29" s="323"/>
      <c r="BR29" s="323"/>
      <c r="BS29" s="323"/>
      <c r="BT29" s="323"/>
      <c r="BU29" s="323"/>
      <c r="BV29" s="323">
        <f>BV24+BV20+BV16</f>
        <v>64.8</v>
      </c>
      <c r="BW29" s="323"/>
      <c r="BX29" s="323"/>
      <c r="BY29" s="323"/>
      <c r="BZ29" s="323"/>
      <c r="CA29" s="323"/>
      <c r="CB29" s="323"/>
      <c r="CC29" s="323"/>
      <c r="CD29" s="323">
        <f>CD24+CD20+CD16</f>
        <v>5.5</v>
      </c>
      <c r="CE29" s="323"/>
      <c r="CF29" s="323"/>
      <c r="CG29" s="323"/>
      <c r="CH29" s="323"/>
      <c r="CI29" s="323"/>
      <c r="CJ29" s="323"/>
      <c r="CK29" s="323">
        <f>CK24+CK20+CK16</f>
        <v>5.8</v>
      </c>
      <c r="CL29" s="323"/>
      <c r="CM29" s="323"/>
      <c r="CN29" s="323"/>
      <c r="CO29" s="323"/>
      <c r="CP29" s="323"/>
      <c r="CQ29" s="323"/>
      <c r="CR29" s="323">
        <f>CR24+CR20+CR16</f>
        <v>0</v>
      </c>
      <c r="CS29" s="323"/>
      <c r="CT29" s="323"/>
      <c r="CU29" s="323"/>
      <c r="CV29" s="323"/>
      <c r="CW29" s="323"/>
      <c r="CX29" s="323"/>
      <c r="CY29" s="323"/>
      <c r="CZ29" s="323">
        <f>CZ24+CZ20+CZ16</f>
        <v>3.5</v>
      </c>
      <c r="DA29" s="323"/>
      <c r="DB29" s="323"/>
      <c r="DC29" s="323"/>
      <c r="DD29" s="323"/>
      <c r="DE29" s="323"/>
      <c r="DF29" s="323"/>
      <c r="DG29" s="323"/>
      <c r="DH29" s="323">
        <f>DH24+DH20+DH16</f>
        <v>96.5</v>
      </c>
      <c r="DI29" s="323"/>
      <c r="DJ29" s="323"/>
      <c r="DK29" s="323"/>
      <c r="DL29" s="323"/>
      <c r="DM29" s="323"/>
      <c r="DN29" s="323"/>
      <c r="DO29" s="323"/>
      <c r="DP29" s="323">
        <f>DP24+DP20+DP16</f>
        <v>89.5</v>
      </c>
      <c r="DQ29" s="323"/>
      <c r="DR29" s="323"/>
      <c r="DS29" s="323"/>
      <c r="DT29" s="323"/>
      <c r="DU29" s="323"/>
      <c r="DV29" s="323"/>
      <c r="DW29" s="323"/>
      <c r="DX29" s="323">
        <f>DX24+DX20+DX16</f>
        <v>82.5</v>
      </c>
      <c r="DY29" s="323"/>
      <c r="DZ29" s="323"/>
      <c r="EA29" s="323"/>
      <c r="EB29" s="323"/>
      <c r="EC29" s="323"/>
      <c r="ED29" s="323"/>
      <c r="EE29" s="323">
        <f>EE24+EE20+EE16</f>
        <v>14</v>
      </c>
      <c r="EF29" s="323"/>
      <c r="EG29" s="323"/>
      <c r="EH29" s="323"/>
      <c r="EI29" s="323"/>
      <c r="EJ29" s="323"/>
      <c r="EK29" s="323"/>
    </row>
    <row r="30" spans="1:14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</row>
    <row r="31" spans="1:141" s="109" customFormat="1" ht="18" customHeight="1" x14ac:dyDescent="0.2">
      <c r="A31" s="108" t="s">
        <v>1177</v>
      </c>
    </row>
    <row r="32" spans="1:141" s="111" customFormat="1" ht="18" customHeight="1" x14ac:dyDescent="0.2">
      <c r="A32" s="110" t="s">
        <v>1178</v>
      </c>
    </row>
    <row r="33" spans="1:161" s="111" customFormat="1" ht="23.25" customHeight="1" x14ac:dyDescent="0.2">
      <c r="A33" s="589" t="s">
        <v>1179</v>
      </c>
      <c r="B33" s="589"/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89"/>
      <c r="AC33" s="589"/>
      <c r="AD33" s="589"/>
      <c r="AE33" s="589"/>
      <c r="AF33" s="589"/>
      <c r="AG33" s="589"/>
      <c r="AH33" s="589"/>
      <c r="AI33" s="589"/>
      <c r="AJ33" s="589"/>
      <c r="AK33" s="589"/>
      <c r="AL33" s="589"/>
      <c r="AM33" s="589"/>
      <c r="AN33" s="589"/>
      <c r="AO33" s="589"/>
      <c r="AP33" s="589"/>
      <c r="AQ33" s="589"/>
      <c r="AR33" s="589"/>
      <c r="AS33" s="589"/>
      <c r="AT33" s="589"/>
      <c r="AU33" s="589"/>
      <c r="AV33" s="589"/>
      <c r="AW33" s="589"/>
      <c r="AX33" s="589"/>
      <c r="AY33" s="589"/>
      <c r="AZ33" s="589"/>
      <c r="BA33" s="589"/>
      <c r="BB33" s="589"/>
      <c r="BC33" s="589"/>
      <c r="BD33" s="589"/>
      <c r="BE33" s="589"/>
      <c r="BF33" s="589"/>
      <c r="BG33" s="589"/>
      <c r="BH33" s="589"/>
      <c r="BI33" s="589"/>
      <c r="BJ33" s="589"/>
      <c r="BK33" s="589"/>
      <c r="BL33" s="589"/>
      <c r="BM33" s="589"/>
      <c r="BN33" s="589"/>
      <c r="BO33" s="589"/>
      <c r="BP33" s="589"/>
      <c r="BQ33" s="589"/>
      <c r="BR33" s="589"/>
      <c r="BS33" s="589"/>
      <c r="BT33" s="589"/>
      <c r="BU33" s="589"/>
      <c r="BV33" s="589"/>
      <c r="BW33" s="589"/>
      <c r="BX33" s="589"/>
      <c r="BY33" s="589"/>
      <c r="BZ33" s="589"/>
      <c r="CA33" s="589"/>
      <c r="CB33" s="589"/>
      <c r="CC33" s="589"/>
      <c r="CD33" s="589"/>
      <c r="CE33" s="589"/>
      <c r="CF33" s="589"/>
      <c r="CG33" s="589"/>
      <c r="CH33" s="589"/>
      <c r="CI33" s="589"/>
      <c r="CJ33" s="589"/>
      <c r="CK33" s="589"/>
      <c r="CL33" s="589"/>
      <c r="CM33" s="589"/>
      <c r="CN33" s="589"/>
      <c r="CO33" s="589"/>
      <c r="CP33" s="589"/>
      <c r="CQ33" s="589"/>
      <c r="CR33" s="589"/>
      <c r="CS33" s="589"/>
      <c r="CT33" s="589"/>
      <c r="CU33" s="589"/>
      <c r="CV33" s="589"/>
      <c r="CW33" s="589"/>
      <c r="CX33" s="589"/>
      <c r="CY33" s="589"/>
      <c r="CZ33" s="589"/>
      <c r="DA33" s="589"/>
      <c r="DB33" s="589"/>
      <c r="DC33" s="589"/>
      <c r="DD33" s="589"/>
      <c r="DE33" s="589"/>
      <c r="DF33" s="589"/>
      <c r="DG33" s="589"/>
      <c r="DH33" s="589"/>
      <c r="DI33" s="589"/>
      <c r="DJ33" s="589"/>
      <c r="DK33" s="589"/>
      <c r="DL33" s="589"/>
      <c r="DM33" s="589"/>
      <c r="DN33" s="589"/>
      <c r="DO33" s="589"/>
      <c r="DP33" s="589"/>
      <c r="DQ33" s="589"/>
      <c r="DR33" s="589"/>
      <c r="DS33" s="589"/>
      <c r="DT33" s="589"/>
      <c r="DU33" s="589"/>
      <c r="DV33" s="589"/>
      <c r="DW33" s="589"/>
      <c r="DX33" s="589"/>
      <c r="DY33" s="589"/>
      <c r="DZ33" s="589"/>
      <c r="EA33" s="589"/>
      <c r="EB33" s="589"/>
      <c r="EC33" s="589"/>
      <c r="ED33" s="589"/>
      <c r="EE33" s="589"/>
      <c r="EF33" s="589"/>
      <c r="EG33" s="589"/>
      <c r="EH33" s="589"/>
      <c r="EI33" s="589"/>
      <c r="EJ33" s="589"/>
      <c r="EK33" s="589"/>
      <c r="EL33" s="589"/>
      <c r="EM33" s="589"/>
      <c r="EN33" s="589"/>
      <c r="EO33" s="589"/>
      <c r="EP33" s="589"/>
      <c r="EQ33" s="589"/>
      <c r="ER33" s="589"/>
      <c r="ES33" s="589"/>
      <c r="ET33" s="589"/>
      <c r="EU33" s="589"/>
      <c r="EV33" s="589"/>
      <c r="EW33" s="589"/>
      <c r="EX33" s="589"/>
      <c r="EY33" s="589"/>
      <c r="EZ33" s="589"/>
      <c r="FA33" s="589"/>
      <c r="FB33" s="589"/>
      <c r="FC33" s="589"/>
      <c r="FD33" s="589"/>
      <c r="FE33" s="589"/>
    </row>
    <row r="34" spans="1:161" s="109" customFormat="1" ht="18" customHeight="1" x14ac:dyDescent="0.2">
      <c r="A34" s="108" t="s">
        <v>1180</v>
      </c>
    </row>
    <row r="35" spans="1:161" s="109" customFormat="1" ht="18" customHeight="1" x14ac:dyDescent="0.2">
      <c r="A35" s="108" t="s">
        <v>1181</v>
      </c>
    </row>
    <row r="36" spans="1:161" s="109" customFormat="1" ht="18" customHeight="1" x14ac:dyDescent="0.2">
      <c r="A36" s="108" t="s">
        <v>1182</v>
      </c>
    </row>
    <row r="37" spans="1:161" s="109" customFormat="1" ht="18" customHeight="1" x14ac:dyDescent="0.2">
      <c r="A37" s="108" t="s">
        <v>1183</v>
      </c>
    </row>
    <row r="38" spans="1:161" s="109" customFormat="1" ht="18" customHeight="1" x14ac:dyDescent="0.2">
      <c r="A38" s="108" t="s">
        <v>1184</v>
      </c>
    </row>
    <row r="39" spans="1:161" s="109" customFormat="1" ht="18" customHeight="1" x14ac:dyDescent="0.2">
      <c r="A39" s="108" t="s">
        <v>1185</v>
      </c>
    </row>
    <row r="40" spans="1:161" s="69" customFormat="1" ht="6" customHeight="1" x14ac:dyDescent="0.2"/>
    <row r="49" spans="1:141" x14ac:dyDescent="0.25">
      <c r="A49" s="140" t="s">
        <v>801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</row>
    <row r="51" spans="1:141" x14ac:dyDescent="0.25">
      <c r="A51" s="516" t="s">
        <v>191</v>
      </c>
      <c r="B51" s="517"/>
      <c r="C51" s="517"/>
      <c r="D51" s="517"/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7"/>
      <c r="S51" s="517"/>
      <c r="T51" s="517"/>
      <c r="U51" s="517"/>
      <c r="V51" s="517"/>
      <c r="W51" s="517"/>
      <c r="X51" s="517"/>
      <c r="Y51" s="516" t="s">
        <v>6</v>
      </c>
      <c r="Z51" s="517"/>
      <c r="AA51" s="517"/>
      <c r="AB51" s="517"/>
      <c r="AC51" s="518"/>
      <c r="AD51" s="514" t="s">
        <v>249</v>
      </c>
      <c r="AE51" s="514"/>
      <c r="AF51" s="514"/>
      <c r="AG51" s="514"/>
      <c r="AH51" s="514"/>
      <c r="AI51" s="514"/>
      <c r="AJ51" s="514"/>
      <c r="AK51" s="514"/>
      <c r="AL51" s="514"/>
      <c r="AM51" s="514"/>
      <c r="AN51" s="514"/>
      <c r="AO51" s="514"/>
      <c r="AP51" s="514"/>
      <c r="AQ51" s="514"/>
      <c r="AR51" s="514"/>
      <c r="AS51" s="514"/>
      <c r="AT51" s="514"/>
      <c r="AU51" s="514"/>
      <c r="AV51" s="514"/>
      <c r="AW51" s="514"/>
      <c r="AX51" s="514"/>
      <c r="AY51" s="514"/>
      <c r="AZ51" s="514"/>
      <c r="BA51" s="514"/>
      <c r="BB51" s="514"/>
      <c r="BC51" s="514"/>
      <c r="BD51" s="514"/>
      <c r="BE51" s="514"/>
      <c r="BF51" s="514"/>
      <c r="BG51" s="514"/>
      <c r="BH51" s="514"/>
      <c r="BI51" s="514"/>
      <c r="BJ51" s="514"/>
      <c r="BK51" s="514"/>
      <c r="BL51" s="514"/>
      <c r="BM51" s="514"/>
      <c r="BN51" s="514"/>
      <c r="BO51" s="514"/>
      <c r="BP51" s="514"/>
      <c r="BQ51" s="514"/>
      <c r="BR51" s="514"/>
      <c r="BS51" s="514"/>
      <c r="BT51" s="514"/>
      <c r="BU51" s="514"/>
      <c r="BV51" s="514"/>
      <c r="BW51" s="514"/>
      <c r="BX51" s="514"/>
      <c r="BY51" s="514"/>
      <c r="BZ51" s="514" t="s">
        <v>223</v>
      </c>
      <c r="CA51" s="514"/>
      <c r="CB51" s="514"/>
      <c r="CC51" s="514"/>
      <c r="CD51" s="514"/>
      <c r="CE51" s="514"/>
      <c r="CF51" s="514"/>
      <c r="CG51" s="514"/>
      <c r="CH51" s="514"/>
      <c r="CI51" s="514"/>
      <c r="CJ51" s="514"/>
      <c r="CK51" s="514"/>
      <c r="CL51" s="514"/>
      <c r="CM51" s="514"/>
      <c r="CN51" s="514"/>
      <c r="CO51" s="514"/>
      <c r="CP51" s="514" t="s">
        <v>222</v>
      </c>
      <c r="CQ51" s="514"/>
      <c r="CR51" s="514"/>
      <c r="CS51" s="514"/>
      <c r="CT51" s="514"/>
      <c r="CU51" s="514"/>
      <c r="CV51" s="514"/>
      <c r="CW51" s="514"/>
      <c r="CX51" s="514"/>
      <c r="CY51" s="514"/>
      <c r="CZ51" s="514"/>
      <c r="DA51" s="514"/>
      <c r="DB51" s="514"/>
      <c r="DC51" s="514"/>
      <c r="DD51" s="514"/>
      <c r="DE51" s="514"/>
      <c r="DF51" s="514"/>
      <c r="DG51" s="514"/>
      <c r="DH51" s="514"/>
      <c r="DI51" s="514"/>
      <c r="DJ51" s="514"/>
      <c r="DK51" s="514"/>
      <c r="DL51" s="514"/>
      <c r="DM51" s="514"/>
      <c r="DN51" s="514"/>
      <c r="DO51" s="514"/>
      <c r="DP51" s="514"/>
      <c r="DQ51" s="514"/>
      <c r="DR51" s="514"/>
      <c r="DS51" s="514"/>
      <c r="DT51" s="514"/>
      <c r="DU51" s="514"/>
      <c r="DV51" s="514"/>
      <c r="DW51" s="514"/>
      <c r="DX51" s="514"/>
      <c r="DY51" s="514"/>
      <c r="DZ51" s="514"/>
      <c r="EA51" s="514"/>
      <c r="EB51" s="514"/>
      <c r="EC51" s="514"/>
      <c r="ED51" s="514"/>
      <c r="EE51" s="514"/>
      <c r="EF51" s="514"/>
      <c r="EG51" s="514"/>
      <c r="EH51" s="514"/>
      <c r="EI51" s="514"/>
      <c r="EJ51" s="514"/>
      <c r="EK51" s="514"/>
    </row>
    <row r="52" spans="1:141" x14ac:dyDescent="0.25">
      <c r="A52" s="509"/>
      <c r="B52" s="510"/>
      <c r="C52" s="510"/>
      <c r="D52" s="510"/>
      <c r="E52" s="510"/>
      <c r="F52" s="510"/>
      <c r="G52" s="510"/>
      <c r="H52" s="510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09" t="s">
        <v>9</v>
      </c>
      <c r="Z52" s="510"/>
      <c r="AA52" s="510"/>
      <c r="AB52" s="510"/>
      <c r="AC52" s="511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5"/>
      <c r="AQ52" s="515"/>
      <c r="AR52" s="515"/>
      <c r="AS52" s="515"/>
      <c r="AT52" s="515"/>
      <c r="AU52" s="515"/>
      <c r="AV52" s="515"/>
      <c r="AW52" s="515"/>
      <c r="AX52" s="515"/>
      <c r="AY52" s="515"/>
      <c r="AZ52" s="515"/>
      <c r="BA52" s="515"/>
      <c r="BB52" s="515"/>
      <c r="BC52" s="515"/>
      <c r="BD52" s="515"/>
      <c r="BE52" s="515"/>
      <c r="BF52" s="515"/>
      <c r="BG52" s="515"/>
      <c r="BH52" s="515"/>
      <c r="BI52" s="515"/>
      <c r="BJ52" s="515"/>
      <c r="BK52" s="515"/>
      <c r="BL52" s="515"/>
      <c r="BM52" s="515"/>
      <c r="BN52" s="515"/>
      <c r="BO52" s="515"/>
      <c r="BP52" s="515"/>
      <c r="BQ52" s="515"/>
      <c r="BR52" s="515"/>
      <c r="BS52" s="515"/>
      <c r="BT52" s="515"/>
      <c r="BU52" s="515"/>
      <c r="BV52" s="515"/>
      <c r="BW52" s="515"/>
      <c r="BX52" s="515"/>
      <c r="BY52" s="515"/>
      <c r="BZ52" s="515" t="s">
        <v>224</v>
      </c>
      <c r="CA52" s="515"/>
      <c r="CB52" s="515"/>
      <c r="CC52" s="515"/>
      <c r="CD52" s="515"/>
      <c r="CE52" s="515"/>
      <c r="CF52" s="515"/>
      <c r="CG52" s="515"/>
      <c r="CH52" s="515"/>
      <c r="CI52" s="515"/>
      <c r="CJ52" s="515"/>
      <c r="CK52" s="515"/>
      <c r="CL52" s="515"/>
      <c r="CM52" s="515"/>
      <c r="CN52" s="515"/>
      <c r="CO52" s="515"/>
      <c r="CP52" s="582" t="s">
        <v>848</v>
      </c>
      <c r="CQ52" s="582"/>
      <c r="CR52" s="582"/>
      <c r="CS52" s="582"/>
      <c r="CT52" s="582"/>
      <c r="CU52" s="582"/>
      <c r="CV52" s="582"/>
      <c r="CW52" s="582"/>
      <c r="CX52" s="582"/>
      <c r="CY52" s="582"/>
      <c r="CZ52" s="582"/>
      <c r="DA52" s="582"/>
      <c r="DB52" s="582"/>
      <c r="DC52" s="582"/>
      <c r="DD52" s="582"/>
      <c r="DE52" s="582"/>
      <c r="DF52" s="582"/>
      <c r="DG52" s="582"/>
      <c r="DH52" s="582"/>
      <c r="DI52" s="582"/>
      <c r="DJ52" s="582"/>
      <c r="DK52" s="582"/>
      <c r="DL52" s="582"/>
      <c r="DM52" s="582"/>
      <c r="DN52" s="582"/>
      <c r="DO52" s="582"/>
      <c r="DP52" s="582"/>
      <c r="DQ52" s="582"/>
      <c r="DR52" s="582"/>
      <c r="DS52" s="582"/>
      <c r="DT52" s="582"/>
      <c r="DU52" s="582"/>
      <c r="DV52" s="582"/>
      <c r="DW52" s="582"/>
      <c r="DX52" s="582"/>
      <c r="DY52" s="582"/>
      <c r="DZ52" s="582"/>
      <c r="EA52" s="582"/>
      <c r="EB52" s="582"/>
      <c r="EC52" s="582"/>
      <c r="ED52" s="582"/>
      <c r="EE52" s="582"/>
      <c r="EF52" s="582"/>
      <c r="EG52" s="582"/>
      <c r="EH52" s="582"/>
      <c r="EI52" s="582"/>
      <c r="EJ52" s="582"/>
      <c r="EK52" s="582"/>
    </row>
    <row r="53" spans="1:141" x14ac:dyDescent="0.25">
      <c r="A53" s="509"/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09"/>
      <c r="Z53" s="510"/>
      <c r="AA53" s="510"/>
      <c r="AB53" s="510"/>
      <c r="AC53" s="511"/>
      <c r="AD53" s="519"/>
      <c r="AE53" s="519"/>
      <c r="AF53" s="519"/>
      <c r="AG53" s="519"/>
      <c r="AH53" s="519"/>
      <c r="AI53" s="519"/>
      <c r="AJ53" s="519"/>
      <c r="AK53" s="519"/>
      <c r="AL53" s="519"/>
      <c r="AM53" s="519"/>
      <c r="AN53" s="519"/>
      <c r="AO53" s="519"/>
      <c r="AP53" s="519"/>
      <c r="AQ53" s="519"/>
      <c r="AR53" s="519"/>
      <c r="AS53" s="519"/>
      <c r="AT53" s="519"/>
      <c r="AU53" s="519"/>
      <c r="AV53" s="519"/>
      <c r="AW53" s="519"/>
      <c r="AX53" s="519"/>
      <c r="AY53" s="519"/>
      <c r="AZ53" s="519"/>
      <c r="BA53" s="519"/>
      <c r="BB53" s="519"/>
      <c r="BC53" s="519"/>
      <c r="BD53" s="519"/>
      <c r="BE53" s="519"/>
      <c r="BF53" s="519"/>
      <c r="BG53" s="519"/>
      <c r="BH53" s="519"/>
      <c r="BI53" s="519"/>
      <c r="BJ53" s="519"/>
      <c r="BK53" s="519"/>
      <c r="BL53" s="519"/>
      <c r="BM53" s="519"/>
      <c r="BN53" s="519"/>
      <c r="BO53" s="519"/>
      <c r="BP53" s="519"/>
      <c r="BQ53" s="519"/>
      <c r="BR53" s="519"/>
      <c r="BS53" s="519"/>
      <c r="BT53" s="519"/>
      <c r="BU53" s="519"/>
      <c r="BV53" s="519"/>
      <c r="BW53" s="519"/>
      <c r="BX53" s="519"/>
      <c r="BY53" s="519"/>
      <c r="BZ53" s="581" t="s">
        <v>847</v>
      </c>
      <c r="CA53" s="581"/>
      <c r="CB53" s="581"/>
      <c r="CC53" s="581"/>
      <c r="CD53" s="581"/>
      <c r="CE53" s="581"/>
      <c r="CF53" s="581"/>
      <c r="CG53" s="581"/>
      <c r="CH53" s="581"/>
      <c r="CI53" s="581"/>
      <c r="CJ53" s="581"/>
      <c r="CK53" s="581"/>
      <c r="CL53" s="581"/>
      <c r="CM53" s="581"/>
      <c r="CN53" s="581"/>
      <c r="CO53" s="581"/>
      <c r="CP53" s="519"/>
      <c r="CQ53" s="519"/>
      <c r="CR53" s="519"/>
      <c r="CS53" s="519"/>
      <c r="CT53" s="519"/>
      <c r="CU53" s="519"/>
      <c r="CV53" s="519"/>
      <c r="CW53" s="519"/>
      <c r="CX53" s="519"/>
      <c r="CY53" s="519"/>
      <c r="CZ53" s="519"/>
      <c r="DA53" s="519"/>
      <c r="DB53" s="519"/>
      <c r="DC53" s="519"/>
      <c r="DD53" s="519"/>
      <c r="DE53" s="519"/>
      <c r="DF53" s="519"/>
      <c r="DG53" s="519"/>
      <c r="DH53" s="519"/>
      <c r="DI53" s="519"/>
      <c r="DJ53" s="519"/>
      <c r="DK53" s="519"/>
      <c r="DL53" s="519"/>
      <c r="DM53" s="519"/>
      <c r="DN53" s="519"/>
      <c r="DO53" s="519"/>
      <c r="DP53" s="519"/>
      <c r="DQ53" s="519"/>
      <c r="DR53" s="519"/>
      <c r="DS53" s="519"/>
      <c r="DT53" s="519"/>
      <c r="DU53" s="519"/>
      <c r="DV53" s="519"/>
      <c r="DW53" s="519"/>
      <c r="DX53" s="519"/>
      <c r="DY53" s="519"/>
      <c r="DZ53" s="519"/>
      <c r="EA53" s="519"/>
      <c r="EB53" s="519"/>
      <c r="EC53" s="519"/>
      <c r="ED53" s="519"/>
      <c r="EE53" s="519"/>
      <c r="EF53" s="519"/>
      <c r="EG53" s="519"/>
      <c r="EH53" s="519"/>
      <c r="EI53" s="519"/>
      <c r="EJ53" s="519"/>
      <c r="EK53" s="519"/>
    </row>
    <row r="54" spans="1:141" x14ac:dyDescent="0.25">
      <c r="A54" s="509"/>
      <c r="B54" s="510"/>
      <c r="C54" s="510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09"/>
      <c r="Z54" s="510"/>
      <c r="AA54" s="510"/>
      <c r="AB54" s="510"/>
      <c r="AC54" s="511"/>
      <c r="AD54" s="516" t="s">
        <v>15</v>
      </c>
      <c r="AE54" s="517"/>
      <c r="AF54" s="517"/>
      <c r="AG54" s="517"/>
      <c r="AH54" s="517"/>
      <c r="AI54" s="517"/>
      <c r="AJ54" s="517"/>
      <c r="AK54" s="518"/>
      <c r="AL54" s="530" t="s">
        <v>97</v>
      </c>
      <c r="AM54" s="531"/>
      <c r="AN54" s="531"/>
      <c r="AO54" s="531"/>
      <c r="AP54" s="531"/>
      <c r="AQ54" s="531"/>
      <c r="AR54" s="531"/>
      <c r="AS54" s="531"/>
      <c r="AT54" s="531"/>
      <c r="AU54" s="531"/>
      <c r="AV54" s="531"/>
      <c r="AW54" s="531"/>
      <c r="AX54" s="531"/>
      <c r="AY54" s="531"/>
      <c r="AZ54" s="531"/>
      <c r="BA54" s="531"/>
      <c r="BB54" s="531"/>
      <c r="BC54" s="531"/>
      <c r="BD54" s="531"/>
      <c r="BE54" s="531"/>
      <c r="BF54" s="531"/>
      <c r="BG54" s="531"/>
      <c r="BH54" s="531"/>
      <c r="BI54" s="531"/>
      <c r="BJ54" s="531"/>
      <c r="BK54" s="531"/>
      <c r="BL54" s="531"/>
      <c r="BM54" s="531"/>
      <c r="BN54" s="531"/>
      <c r="BO54" s="531"/>
      <c r="BP54" s="531"/>
      <c r="BQ54" s="531"/>
      <c r="BR54" s="531"/>
      <c r="BS54" s="531"/>
      <c r="BT54" s="531"/>
      <c r="BU54" s="531"/>
      <c r="BV54" s="531"/>
      <c r="BW54" s="531"/>
      <c r="BX54" s="531"/>
      <c r="BY54" s="512"/>
      <c r="BZ54" s="519" t="s">
        <v>97</v>
      </c>
      <c r="CA54" s="519"/>
      <c r="CB54" s="519"/>
      <c r="CC54" s="519"/>
      <c r="CD54" s="519"/>
      <c r="CE54" s="519"/>
      <c r="CF54" s="519"/>
      <c r="CG54" s="519"/>
      <c r="CH54" s="519"/>
      <c r="CI54" s="519"/>
      <c r="CJ54" s="519"/>
      <c r="CK54" s="519"/>
      <c r="CL54" s="519"/>
      <c r="CM54" s="519"/>
      <c r="CN54" s="519"/>
      <c r="CO54" s="519"/>
      <c r="CP54" s="519" t="s">
        <v>97</v>
      </c>
      <c r="CQ54" s="519"/>
      <c r="CR54" s="519"/>
      <c r="CS54" s="519"/>
      <c r="CT54" s="519"/>
      <c r="CU54" s="519"/>
      <c r="CV54" s="519"/>
      <c r="CW54" s="519"/>
      <c r="CX54" s="519"/>
      <c r="CY54" s="519"/>
      <c r="CZ54" s="519"/>
      <c r="DA54" s="519"/>
      <c r="DB54" s="519"/>
      <c r="DC54" s="519"/>
      <c r="DD54" s="519"/>
      <c r="DE54" s="519"/>
      <c r="DF54" s="519"/>
      <c r="DG54" s="519"/>
      <c r="DH54" s="519"/>
      <c r="DI54" s="519"/>
      <c r="DJ54" s="519"/>
      <c r="DK54" s="519"/>
      <c r="DL54" s="519"/>
      <c r="DM54" s="519"/>
      <c r="DN54" s="519"/>
      <c r="DO54" s="519"/>
      <c r="DP54" s="519"/>
      <c r="DQ54" s="519"/>
      <c r="DR54" s="519"/>
      <c r="DS54" s="519"/>
      <c r="DT54" s="519"/>
      <c r="DU54" s="519"/>
      <c r="DV54" s="519"/>
      <c r="DW54" s="519"/>
      <c r="DX54" s="519"/>
      <c r="DY54" s="519"/>
      <c r="DZ54" s="519"/>
      <c r="EA54" s="519"/>
      <c r="EB54" s="519"/>
      <c r="EC54" s="519"/>
      <c r="ED54" s="519"/>
      <c r="EE54" s="519"/>
      <c r="EF54" s="519"/>
      <c r="EG54" s="519"/>
      <c r="EH54" s="519"/>
      <c r="EI54" s="519"/>
      <c r="EJ54" s="519"/>
      <c r="EK54" s="519"/>
    </row>
    <row r="55" spans="1:141" ht="24.75" customHeight="1" x14ac:dyDescent="0.25">
      <c r="A55" s="549"/>
      <c r="B55" s="550"/>
      <c r="C55" s="550"/>
      <c r="D55" s="550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49"/>
      <c r="Z55" s="550"/>
      <c r="AA55" s="550"/>
      <c r="AB55" s="550"/>
      <c r="AC55" s="551"/>
      <c r="AD55" s="549"/>
      <c r="AE55" s="550"/>
      <c r="AF55" s="550"/>
      <c r="AG55" s="550"/>
      <c r="AH55" s="550"/>
      <c r="AI55" s="550"/>
      <c r="AJ55" s="550"/>
      <c r="AK55" s="551"/>
      <c r="AL55" s="555" t="s">
        <v>214</v>
      </c>
      <c r="AM55" s="556"/>
      <c r="AN55" s="556"/>
      <c r="AO55" s="556"/>
      <c r="AP55" s="556"/>
      <c r="AQ55" s="556"/>
      <c r="AR55" s="556"/>
      <c r="AS55" s="556"/>
      <c r="AT55" s="556"/>
      <c r="AU55" s="556"/>
      <c r="AV55" s="556"/>
      <c r="AW55" s="556"/>
      <c r="AX55" s="556"/>
      <c r="AY55" s="556"/>
      <c r="AZ55" s="556"/>
      <c r="BA55" s="556"/>
      <c r="BB55" s="556"/>
      <c r="BC55" s="556"/>
      <c r="BD55" s="556"/>
      <c r="BE55" s="556"/>
      <c r="BF55" s="556"/>
      <c r="BG55" s="556"/>
      <c r="BH55" s="556"/>
      <c r="BI55" s="557"/>
      <c r="BJ55" s="558" t="s">
        <v>215</v>
      </c>
      <c r="BK55" s="559"/>
      <c r="BL55" s="559"/>
      <c r="BM55" s="559"/>
      <c r="BN55" s="559"/>
      <c r="BO55" s="559"/>
      <c r="BP55" s="559"/>
      <c r="BQ55" s="560"/>
      <c r="BR55" s="558" t="s">
        <v>259</v>
      </c>
      <c r="BS55" s="559"/>
      <c r="BT55" s="559"/>
      <c r="BU55" s="559"/>
      <c r="BV55" s="559"/>
      <c r="BW55" s="559"/>
      <c r="BX55" s="559"/>
      <c r="BY55" s="560"/>
      <c r="BZ55" s="558" t="s">
        <v>248</v>
      </c>
      <c r="CA55" s="559"/>
      <c r="CB55" s="559"/>
      <c r="CC55" s="559"/>
      <c r="CD55" s="559"/>
      <c r="CE55" s="559"/>
      <c r="CF55" s="559"/>
      <c r="CG55" s="560"/>
      <c r="CH55" s="558" t="s">
        <v>245</v>
      </c>
      <c r="CI55" s="559"/>
      <c r="CJ55" s="559"/>
      <c r="CK55" s="559"/>
      <c r="CL55" s="559"/>
      <c r="CM55" s="559"/>
      <c r="CN55" s="559"/>
      <c r="CO55" s="560"/>
      <c r="CP55" s="561" t="s">
        <v>214</v>
      </c>
      <c r="CQ55" s="561"/>
      <c r="CR55" s="561"/>
      <c r="CS55" s="561"/>
      <c r="CT55" s="561"/>
      <c r="CU55" s="561"/>
      <c r="CV55" s="561"/>
      <c r="CW55" s="561"/>
      <c r="CX55" s="561"/>
      <c r="CY55" s="561"/>
      <c r="CZ55" s="561"/>
      <c r="DA55" s="561"/>
      <c r="DB55" s="561"/>
      <c r="DC55" s="561"/>
      <c r="DD55" s="561"/>
      <c r="DE55" s="561"/>
      <c r="DF55" s="561"/>
      <c r="DG55" s="561"/>
      <c r="DH55" s="561"/>
      <c r="DI55" s="561"/>
      <c r="DJ55" s="561"/>
      <c r="DK55" s="561"/>
      <c r="DL55" s="561"/>
      <c r="DM55" s="561"/>
      <c r="DN55" s="561"/>
      <c r="DO55" s="561"/>
      <c r="DP55" s="561"/>
      <c r="DQ55" s="561"/>
      <c r="DR55" s="561"/>
      <c r="DS55" s="561"/>
      <c r="DT55" s="561"/>
      <c r="DU55" s="561"/>
      <c r="DV55" s="561"/>
      <c r="DW55" s="561"/>
      <c r="DX55" s="561"/>
      <c r="DY55" s="561"/>
      <c r="DZ55" s="561"/>
      <c r="EA55" s="561"/>
      <c r="EB55" s="561"/>
      <c r="EC55" s="561"/>
      <c r="ED55" s="561"/>
      <c r="EE55" s="561"/>
      <c r="EF55" s="561"/>
      <c r="EG55" s="561"/>
      <c r="EH55" s="561"/>
      <c r="EI55" s="561"/>
      <c r="EJ55" s="561"/>
      <c r="EK55" s="561"/>
    </row>
    <row r="56" spans="1:141" ht="24" customHeight="1" x14ac:dyDescent="0.25">
      <c r="A56" s="549"/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49"/>
      <c r="Z56" s="550"/>
      <c r="AA56" s="550"/>
      <c r="AB56" s="550"/>
      <c r="AC56" s="551"/>
      <c r="AD56" s="549"/>
      <c r="AE56" s="550"/>
      <c r="AF56" s="550"/>
      <c r="AG56" s="550"/>
      <c r="AH56" s="550"/>
      <c r="AI56" s="550"/>
      <c r="AJ56" s="550"/>
      <c r="AK56" s="551"/>
      <c r="AL56" s="549" t="s">
        <v>15</v>
      </c>
      <c r="AM56" s="550"/>
      <c r="AN56" s="550"/>
      <c r="AO56" s="550"/>
      <c r="AP56" s="550"/>
      <c r="AQ56" s="550"/>
      <c r="AR56" s="550"/>
      <c r="AS56" s="551"/>
      <c r="AT56" s="558" t="s">
        <v>250</v>
      </c>
      <c r="AU56" s="559"/>
      <c r="AV56" s="559"/>
      <c r="AW56" s="559"/>
      <c r="AX56" s="559"/>
      <c r="AY56" s="559"/>
      <c r="AZ56" s="559"/>
      <c r="BA56" s="559"/>
      <c r="BB56" s="559"/>
      <c r="BC56" s="559"/>
      <c r="BD56" s="559"/>
      <c r="BE56" s="559"/>
      <c r="BF56" s="559"/>
      <c r="BG56" s="559"/>
      <c r="BH56" s="559"/>
      <c r="BI56" s="560"/>
      <c r="BJ56" s="549" t="s">
        <v>255</v>
      </c>
      <c r="BK56" s="550"/>
      <c r="BL56" s="550"/>
      <c r="BM56" s="550"/>
      <c r="BN56" s="550"/>
      <c r="BO56" s="550"/>
      <c r="BP56" s="550"/>
      <c r="BQ56" s="551"/>
      <c r="BR56" s="549" t="s">
        <v>260</v>
      </c>
      <c r="BS56" s="550"/>
      <c r="BT56" s="550"/>
      <c r="BU56" s="550"/>
      <c r="BV56" s="550"/>
      <c r="BW56" s="550"/>
      <c r="BX56" s="550"/>
      <c r="BY56" s="551"/>
      <c r="BZ56" s="549" t="s">
        <v>247</v>
      </c>
      <c r="CA56" s="550"/>
      <c r="CB56" s="550"/>
      <c r="CC56" s="550"/>
      <c r="CD56" s="550"/>
      <c r="CE56" s="550"/>
      <c r="CF56" s="550"/>
      <c r="CG56" s="551"/>
      <c r="CH56" s="549" t="s">
        <v>246</v>
      </c>
      <c r="CI56" s="550"/>
      <c r="CJ56" s="550"/>
      <c r="CK56" s="550"/>
      <c r="CL56" s="550"/>
      <c r="CM56" s="550"/>
      <c r="CN56" s="550"/>
      <c r="CO56" s="551"/>
      <c r="CP56" s="558" t="s">
        <v>227</v>
      </c>
      <c r="CQ56" s="559"/>
      <c r="CR56" s="559"/>
      <c r="CS56" s="559"/>
      <c r="CT56" s="559"/>
      <c r="CU56" s="559"/>
      <c r="CV56" s="559"/>
      <c r="CW56" s="560"/>
      <c r="CX56" s="558" t="s">
        <v>227</v>
      </c>
      <c r="CY56" s="559"/>
      <c r="CZ56" s="559"/>
      <c r="DA56" s="559"/>
      <c r="DB56" s="559"/>
      <c r="DC56" s="559"/>
      <c r="DD56" s="559"/>
      <c r="DE56" s="560"/>
      <c r="DF56" s="558" t="s">
        <v>225</v>
      </c>
      <c r="DG56" s="559"/>
      <c r="DH56" s="559"/>
      <c r="DI56" s="559"/>
      <c r="DJ56" s="559"/>
      <c r="DK56" s="559"/>
      <c r="DL56" s="559"/>
      <c r="DM56" s="559"/>
      <c r="DN56" s="559"/>
      <c r="DO56" s="559"/>
      <c r="DP56" s="559"/>
      <c r="DQ56" s="559"/>
      <c r="DR56" s="559"/>
      <c r="DS56" s="559"/>
      <c r="DT56" s="559"/>
      <c r="DU56" s="560"/>
      <c r="DV56" s="569" t="s">
        <v>269</v>
      </c>
      <c r="DW56" s="570"/>
      <c r="DX56" s="570"/>
      <c r="DY56" s="570"/>
      <c r="DZ56" s="570"/>
      <c r="EA56" s="570"/>
      <c r="EB56" s="570"/>
      <c r="EC56" s="571"/>
      <c r="ED56" s="558" t="s">
        <v>227</v>
      </c>
      <c r="EE56" s="559"/>
      <c r="EF56" s="559"/>
      <c r="EG56" s="559"/>
      <c r="EH56" s="559"/>
      <c r="EI56" s="559"/>
      <c r="EJ56" s="559"/>
      <c r="EK56" s="560"/>
    </row>
    <row r="57" spans="1:141" ht="13.5" customHeight="1" x14ac:dyDescent="0.25">
      <c r="A57" s="549"/>
      <c r="B57" s="550"/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49"/>
      <c r="Z57" s="550"/>
      <c r="AA57" s="550"/>
      <c r="AB57" s="550"/>
      <c r="AC57" s="551"/>
      <c r="AD57" s="549"/>
      <c r="AE57" s="550"/>
      <c r="AF57" s="550"/>
      <c r="AG57" s="550"/>
      <c r="AH57" s="550"/>
      <c r="AI57" s="550"/>
      <c r="AJ57" s="550"/>
      <c r="AK57" s="551"/>
      <c r="AL57" s="549"/>
      <c r="AM57" s="550"/>
      <c r="AN57" s="550"/>
      <c r="AO57" s="550"/>
      <c r="AP57" s="550"/>
      <c r="AQ57" s="550"/>
      <c r="AR57" s="550"/>
      <c r="AS57" s="551"/>
      <c r="AT57" s="552"/>
      <c r="AU57" s="553"/>
      <c r="AV57" s="553"/>
      <c r="AW57" s="553"/>
      <c r="AX57" s="553"/>
      <c r="AY57" s="553"/>
      <c r="AZ57" s="553"/>
      <c r="BA57" s="553"/>
      <c r="BB57" s="553"/>
      <c r="BC57" s="553"/>
      <c r="BD57" s="553"/>
      <c r="BE57" s="553"/>
      <c r="BF57" s="553"/>
      <c r="BG57" s="553"/>
      <c r="BH57" s="553"/>
      <c r="BI57" s="554"/>
      <c r="BJ57" s="549" t="s">
        <v>256</v>
      </c>
      <c r="BK57" s="550"/>
      <c r="BL57" s="550"/>
      <c r="BM57" s="550"/>
      <c r="BN57" s="550"/>
      <c r="BO57" s="550"/>
      <c r="BP57" s="550"/>
      <c r="BQ57" s="551"/>
      <c r="BR57" s="549" t="s">
        <v>261</v>
      </c>
      <c r="BS57" s="550"/>
      <c r="BT57" s="550"/>
      <c r="BU57" s="550"/>
      <c r="BV57" s="550"/>
      <c r="BW57" s="550"/>
      <c r="BX57" s="550"/>
      <c r="BY57" s="551"/>
      <c r="BZ57" s="549"/>
      <c r="CA57" s="550"/>
      <c r="CB57" s="550"/>
      <c r="CC57" s="550"/>
      <c r="CD57" s="550"/>
      <c r="CE57" s="550"/>
      <c r="CF57" s="550"/>
      <c r="CG57" s="551"/>
      <c r="CH57" s="549" t="s">
        <v>749</v>
      </c>
      <c r="CI57" s="550"/>
      <c r="CJ57" s="550"/>
      <c r="CK57" s="550"/>
      <c r="CL57" s="550"/>
      <c r="CM57" s="550"/>
      <c r="CN57" s="550"/>
      <c r="CO57" s="551"/>
      <c r="CP57" s="549" t="s">
        <v>242</v>
      </c>
      <c r="CQ57" s="550"/>
      <c r="CR57" s="550"/>
      <c r="CS57" s="550"/>
      <c r="CT57" s="550"/>
      <c r="CU57" s="550"/>
      <c r="CV57" s="550"/>
      <c r="CW57" s="551"/>
      <c r="CX57" s="549" t="s">
        <v>228</v>
      </c>
      <c r="CY57" s="550"/>
      <c r="CZ57" s="550"/>
      <c r="DA57" s="550"/>
      <c r="DB57" s="550"/>
      <c r="DC57" s="550"/>
      <c r="DD57" s="550"/>
      <c r="DE57" s="551"/>
      <c r="DF57" s="552" t="s">
        <v>226</v>
      </c>
      <c r="DG57" s="553"/>
      <c r="DH57" s="553"/>
      <c r="DI57" s="553"/>
      <c r="DJ57" s="553"/>
      <c r="DK57" s="553"/>
      <c r="DL57" s="553"/>
      <c r="DM57" s="553"/>
      <c r="DN57" s="553"/>
      <c r="DO57" s="553"/>
      <c r="DP57" s="553"/>
      <c r="DQ57" s="553"/>
      <c r="DR57" s="553"/>
      <c r="DS57" s="553"/>
      <c r="DT57" s="553"/>
      <c r="DU57" s="554"/>
      <c r="DV57" s="572"/>
      <c r="DW57" s="573"/>
      <c r="DX57" s="573"/>
      <c r="DY57" s="573"/>
      <c r="DZ57" s="573"/>
      <c r="EA57" s="573"/>
      <c r="EB57" s="573"/>
      <c r="EC57" s="574"/>
      <c r="ED57" s="549" t="s">
        <v>228</v>
      </c>
      <c r="EE57" s="550"/>
      <c r="EF57" s="550"/>
      <c r="EG57" s="550"/>
      <c r="EH57" s="550"/>
      <c r="EI57" s="550"/>
      <c r="EJ57" s="550"/>
      <c r="EK57" s="551"/>
    </row>
    <row r="58" spans="1:141" ht="13.5" customHeight="1" x14ac:dyDescent="0.25">
      <c r="A58" s="549"/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49"/>
      <c r="Z58" s="550"/>
      <c r="AA58" s="550"/>
      <c r="AB58" s="550"/>
      <c r="AC58" s="551"/>
      <c r="AD58" s="549"/>
      <c r="AE58" s="550"/>
      <c r="AF58" s="550"/>
      <c r="AG58" s="550"/>
      <c r="AH58" s="550"/>
      <c r="AI58" s="550"/>
      <c r="AJ58" s="550"/>
      <c r="AK58" s="551"/>
      <c r="AL58" s="549"/>
      <c r="AM58" s="550"/>
      <c r="AN58" s="550"/>
      <c r="AO58" s="550"/>
      <c r="AP58" s="550"/>
      <c r="AQ58" s="550"/>
      <c r="AR58" s="550"/>
      <c r="AS58" s="551"/>
      <c r="AT58" s="558" t="s">
        <v>251</v>
      </c>
      <c r="AU58" s="559"/>
      <c r="AV58" s="559"/>
      <c r="AW58" s="559"/>
      <c r="AX58" s="559"/>
      <c r="AY58" s="559"/>
      <c r="AZ58" s="559"/>
      <c r="BA58" s="560"/>
      <c r="BB58" s="549" t="s">
        <v>254</v>
      </c>
      <c r="BC58" s="550"/>
      <c r="BD58" s="550"/>
      <c r="BE58" s="550"/>
      <c r="BF58" s="550"/>
      <c r="BG58" s="550"/>
      <c r="BH58" s="550"/>
      <c r="BI58" s="551"/>
      <c r="BJ58" s="549" t="s">
        <v>257</v>
      </c>
      <c r="BK58" s="550"/>
      <c r="BL58" s="550"/>
      <c r="BM58" s="550"/>
      <c r="BN58" s="550"/>
      <c r="BO58" s="550"/>
      <c r="BP58" s="550"/>
      <c r="BQ58" s="551"/>
      <c r="BR58" s="549"/>
      <c r="BS58" s="550"/>
      <c r="BT58" s="550"/>
      <c r="BU58" s="550"/>
      <c r="BV58" s="550"/>
      <c r="BW58" s="550"/>
      <c r="BX58" s="550"/>
      <c r="BY58" s="551"/>
      <c r="BZ58" s="549"/>
      <c r="CA58" s="550"/>
      <c r="CB58" s="550"/>
      <c r="CC58" s="550"/>
      <c r="CD58" s="550"/>
      <c r="CE58" s="550"/>
      <c r="CF58" s="550"/>
      <c r="CG58" s="551"/>
      <c r="CH58" s="549" t="s">
        <v>208</v>
      </c>
      <c r="CI58" s="550"/>
      <c r="CJ58" s="550"/>
      <c r="CK58" s="550"/>
      <c r="CL58" s="550"/>
      <c r="CM58" s="550"/>
      <c r="CN58" s="550"/>
      <c r="CO58" s="551"/>
      <c r="CP58" s="549" t="s">
        <v>243</v>
      </c>
      <c r="CQ58" s="550"/>
      <c r="CR58" s="550"/>
      <c r="CS58" s="550"/>
      <c r="CT58" s="550"/>
      <c r="CU58" s="550"/>
      <c r="CV58" s="550"/>
      <c r="CW58" s="551"/>
      <c r="CX58" s="549" t="s">
        <v>238</v>
      </c>
      <c r="CY58" s="550"/>
      <c r="CZ58" s="550"/>
      <c r="DA58" s="550"/>
      <c r="DB58" s="550"/>
      <c r="DC58" s="550"/>
      <c r="DD58" s="550"/>
      <c r="DE58" s="551"/>
      <c r="DF58" s="555" t="s">
        <v>97</v>
      </c>
      <c r="DG58" s="556"/>
      <c r="DH58" s="556"/>
      <c r="DI58" s="556"/>
      <c r="DJ58" s="556"/>
      <c r="DK58" s="556"/>
      <c r="DL58" s="556"/>
      <c r="DM58" s="556"/>
      <c r="DN58" s="556"/>
      <c r="DO58" s="556"/>
      <c r="DP58" s="556"/>
      <c r="DQ58" s="556"/>
      <c r="DR58" s="556"/>
      <c r="DS58" s="556"/>
      <c r="DT58" s="556"/>
      <c r="DU58" s="557"/>
      <c r="DV58" s="572"/>
      <c r="DW58" s="573"/>
      <c r="DX58" s="573"/>
      <c r="DY58" s="573"/>
      <c r="DZ58" s="573"/>
      <c r="EA58" s="573"/>
      <c r="EB58" s="573"/>
      <c r="EC58" s="574"/>
      <c r="ED58" s="549" t="s">
        <v>229</v>
      </c>
      <c r="EE58" s="550"/>
      <c r="EF58" s="550"/>
      <c r="EG58" s="550"/>
      <c r="EH58" s="550"/>
      <c r="EI58" s="550"/>
      <c r="EJ58" s="550"/>
      <c r="EK58" s="551"/>
    </row>
    <row r="59" spans="1:141" ht="13.5" customHeight="1" x14ac:dyDescent="0.25">
      <c r="A59" s="549"/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49"/>
      <c r="Z59" s="550"/>
      <c r="AA59" s="550"/>
      <c r="AB59" s="550"/>
      <c r="AC59" s="551"/>
      <c r="AD59" s="549"/>
      <c r="AE59" s="550"/>
      <c r="AF59" s="550"/>
      <c r="AG59" s="550"/>
      <c r="AH59" s="550"/>
      <c r="AI59" s="550"/>
      <c r="AJ59" s="550"/>
      <c r="AK59" s="551"/>
      <c r="AL59" s="549"/>
      <c r="AM59" s="550"/>
      <c r="AN59" s="550"/>
      <c r="AO59" s="550"/>
      <c r="AP59" s="550"/>
      <c r="AQ59" s="550"/>
      <c r="AR59" s="550"/>
      <c r="AS59" s="551"/>
      <c r="AT59" s="549" t="s">
        <v>252</v>
      </c>
      <c r="AU59" s="550"/>
      <c r="AV59" s="550"/>
      <c r="AW59" s="550"/>
      <c r="AX59" s="550"/>
      <c r="AY59" s="550"/>
      <c r="AZ59" s="550"/>
      <c r="BA59" s="551"/>
      <c r="BB59" s="549" t="s">
        <v>252</v>
      </c>
      <c r="BC59" s="550"/>
      <c r="BD59" s="550"/>
      <c r="BE59" s="550"/>
      <c r="BF59" s="550"/>
      <c r="BG59" s="550"/>
      <c r="BH59" s="550"/>
      <c r="BI59" s="551"/>
      <c r="BJ59" s="549" t="s">
        <v>258</v>
      </c>
      <c r="BK59" s="550"/>
      <c r="BL59" s="550"/>
      <c r="BM59" s="550"/>
      <c r="BN59" s="550"/>
      <c r="BO59" s="550"/>
      <c r="BP59" s="550"/>
      <c r="BQ59" s="551"/>
      <c r="BR59" s="549"/>
      <c r="BS59" s="550"/>
      <c r="BT59" s="550"/>
      <c r="BU59" s="550"/>
      <c r="BV59" s="550"/>
      <c r="BW59" s="550"/>
      <c r="BX59" s="550"/>
      <c r="BY59" s="551"/>
      <c r="BZ59" s="549"/>
      <c r="CA59" s="550"/>
      <c r="CB59" s="550"/>
      <c r="CC59" s="550"/>
      <c r="CD59" s="550"/>
      <c r="CE59" s="550"/>
      <c r="CF59" s="550"/>
      <c r="CG59" s="551"/>
      <c r="CH59" s="549" t="s">
        <v>247</v>
      </c>
      <c r="CI59" s="550"/>
      <c r="CJ59" s="550"/>
      <c r="CK59" s="550"/>
      <c r="CL59" s="550"/>
      <c r="CM59" s="550"/>
      <c r="CN59" s="550"/>
      <c r="CO59" s="551"/>
      <c r="CP59" s="549" t="s">
        <v>244</v>
      </c>
      <c r="CQ59" s="550"/>
      <c r="CR59" s="550"/>
      <c r="CS59" s="550"/>
      <c r="CT59" s="550"/>
      <c r="CU59" s="550"/>
      <c r="CV59" s="550"/>
      <c r="CW59" s="551"/>
      <c r="CX59" s="549" t="s">
        <v>239</v>
      </c>
      <c r="CY59" s="550"/>
      <c r="CZ59" s="550"/>
      <c r="DA59" s="550"/>
      <c r="DB59" s="550"/>
      <c r="DC59" s="550"/>
      <c r="DD59" s="550"/>
      <c r="DE59" s="551"/>
      <c r="DF59" s="558" t="s">
        <v>240</v>
      </c>
      <c r="DG59" s="559"/>
      <c r="DH59" s="559"/>
      <c r="DI59" s="559"/>
      <c r="DJ59" s="559"/>
      <c r="DK59" s="559"/>
      <c r="DL59" s="559"/>
      <c r="DM59" s="560"/>
      <c r="DN59" s="558" t="s">
        <v>232</v>
      </c>
      <c r="DO59" s="559"/>
      <c r="DP59" s="559"/>
      <c r="DQ59" s="559"/>
      <c r="DR59" s="559"/>
      <c r="DS59" s="559"/>
      <c r="DT59" s="559"/>
      <c r="DU59" s="560"/>
      <c r="DV59" s="572"/>
      <c r="DW59" s="573"/>
      <c r="DX59" s="573"/>
      <c r="DY59" s="573"/>
      <c r="DZ59" s="573"/>
      <c r="EA59" s="573"/>
      <c r="EB59" s="573"/>
      <c r="EC59" s="574"/>
      <c r="ED59" s="549" t="s">
        <v>230</v>
      </c>
      <c r="EE59" s="550"/>
      <c r="EF59" s="550"/>
      <c r="EG59" s="550"/>
      <c r="EH59" s="550"/>
      <c r="EI59" s="550"/>
      <c r="EJ59" s="550"/>
      <c r="EK59" s="551"/>
    </row>
    <row r="60" spans="1:141" ht="13.5" customHeight="1" x14ac:dyDescent="0.25">
      <c r="A60" s="549"/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49"/>
      <c r="Z60" s="550"/>
      <c r="AA60" s="550"/>
      <c r="AB60" s="550"/>
      <c r="AC60" s="551"/>
      <c r="AD60" s="549"/>
      <c r="AE60" s="550"/>
      <c r="AF60" s="550"/>
      <c r="AG60" s="550"/>
      <c r="AH60" s="550"/>
      <c r="AI60" s="550"/>
      <c r="AJ60" s="550"/>
      <c r="AK60" s="551"/>
      <c r="AL60" s="549"/>
      <c r="AM60" s="550"/>
      <c r="AN60" s="550"/>
      <c r="AO60" s="550"/>
      <c r="AP60" s="550"/>
      <c r="AQ60" s="550"/>
      <c r="AR60" s="550"/>
      <c r="AS60" s="551"/>
      <c r="AT60" s="549" t="s">
        <v>253</v>
      </c>
      <c r="AU60" s="550"/>
      <c r="AV60" s="550"/>
      <c r="AW60" s="550"/>
      <c r="AX60" s="550"/>
      <c r="AY60" s="550"/>
      <c r="AZ60" s="550"/>
      <c r="BA60" s="551"/>
      <c r="BB60" s="549" t="s">
        <v>253</v>
      </c>
      <c r="BC60" s="550"/>
      <c r="BD60" s="550"/>
      <c r="BE60" s="550"/>
      <c r="BF60" s="550"/>
      <c r="BG60" s="550"/>
      <c r="BH60" s="550"/>
      <c r="BI60" s="551"/>
      <c r="BJ60" s="549"/>
      <c r="BK60" s="550"/>
      <c r="BL60" s="550"/>
      <c r="BM60" s="550"/>
      <c r="BN60" s="550"/>
      <c r="BO60" s="550"/>
      <c r="BP60" s="550"/>
      <c r="BQ60" s="551"/>
      <c r="BR60" s="549"/>
      <c r="BS60" s="550"/>
      <c r="BT60" s="550"/>
      <c r="BU60" s="550"/>
      <c r="BV60" s="550"/>
      <c r="BW60" s="550"/>
      <c r="BX60" s="550"/>
      <c r="BY60" s="551"/>
      <c r="BZ60" s="549"/>
      <c r="CA60" s="550"/>
      <c r="CB60" s="550"/>
      <c r="CC60" s="550"/>
      <c r="CD60" s="550"/>
      <c r="CE60" s="550"/>
      <c r="CF60" s="550"/>
      <c r="CG60" s="551"/>
      <c r="CH60" s="549"/>
      <c r="CI60" s="550"/>
      <c r="CJ60" s="550"/>
      <c r="CK60" s="550"/>
      <c r="CL60" s="550"/>
      <c r="CM60" s="550"/>
      <c r="CN60" s="550"/>
      <c r="CO60" s="551"/>
      <c r="CP60" s="549" t="s">
        <v>750</v>
      </c>
      <c r="CQ60" s="550"/>
      <c r="CR60" s="550"/>
      <c r="CS60" s="550"/>
      <c r="CT60" s="550"/>
      <c r="CU60" s="550"/>
      <c r="CV60" s="550"/>
      <c r="CW60" s="551"/>
      <c r="CX60" s="549"/>
      <c r="CY60" s="550"/>
      <c r="CZ60" s="550"/>
      <c r="DA60" s="550"/>
      <c r="DB60" s="550"/>
      <c r="DC60" s="550"/>
      <c r="DD60" s="550"/>
      <c r="DE60" s="551"/>
      <c r="DF60" s="549" t="s">
        <v>241</v>
      </c>
      <c r="DG60" s="550"/>
      <c r="DH60" s="550"/>
      <c r="DI60" s="550"/>
      <c r="DJ60" s="550"/>
      <c r="DK60" s="550"/>
      <c r="DL60" s="550"/>
      <c r="DM60" s="551"/>
      <c r="DN60" s="549" t="s">
        <v>233</v>
      </c>
      <c r="DO60" s="550"/>
      <c r="DP60" s="550"/>
      <c r="DQ60" s="550"/>
      <c r="DR60" s="550"/>
      <c r="DS60" s="550"/>
      <c r="DT60" s="550"/>
      <c r="DU60" s="551"/>
      <c r="DV60" s="572"/>
      <c r="DW60" s="573"/>
      <c r="DX60" s="573"/>
      <c r="DY60" s="573"/>
      <c r="DZ60" s="573"/>
      <c r="EA60" s="573"/>
      <c r="EB60" s="573"/>
      <c r="EC60" s="574"/>
      <c r="ED60" s="549" t="s">
        <v>231</v>
      </c>
      <c r="EE60" s="550"/>
      <c r="EF60" s="550"/>
      <c r="EG60" s="550"/>
      <c r="EH60" s="550"/>
      <c r="EI60" s="550"/>
      <c r="EJ60" s="550"/>
      <c r="EK60" s="551"/>
    </row>
    <row r="61" spans="1:141" ht="13.5" customHeight="1" x14ac:dyDescent="0.25">
      <c r="A61" s="549"/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49"/>
      <c r="Z61" s="550"/>
      <c r="AA61" s="550"/>
      <c r="AB61" s="550"/>
      <c r="AC61" s="551"/>
      <c r="AD61" s="549"/>
      <c r="AE61" s="550"/>
      <c r="AF61" s="550"/>
      <c r="AG61" s="550"/>
      <c r="AH61" s="550"/>
      <c r="AI61" s="550"/>
      <c r="AJ61" s="550"/>
      <c r="AK61" s="551"/>
      <c r="AL61" s="549"/>
      <c r="AM61" s="550"/>
      <c r="AN61" s="550"/>
      <c r="AO61" s="550"/>
      <c r="AP61" s="550"/>
      <c r="AQ61" s="550"/>
      <c r="AR61" s="550"/>
      <c r="AS61" s="551"/>
      <c r="AT61" s="549"/>
      <c r="AU61" s="550"/>
      <c r="AV61" s="550"/>
      <c r="AW61" s="550"/>
      <c r="AX61" s="550"/>
      <c r="AY61" s="550"/>
      <c r="AZ61" s="550"/>
      <c r="BA61" s="551"/>
      <c r="BB61" s="549"/>
      <c r="BC61" s="550"/>
      <c r="BD61" s="550"/>
      <c r="BE61" s="550"/>
      <c r="BF61" s="550"/>
      <c r="BG61" s="550"/>
      <c r="BH61" s="550"/>
      <c r="BI61" s="551"/>
      <c r="BJ61" s="549"/>
      <c r="BK61" s="550"/>
      <c r="BL61" s="550"/>
      <c r="BM61" s="550"/>
      <c r="BN61" s="550"/>
      <c r="BO61" s="550"/>
      <c r="BP61" s="550"/>
      <c r="BQ61" s="551"/>
      <c r="BR61" s="549"/>
      <c r="BS61" s="550"/>
      <c r="BT61" s="550"/>
      <c r="BU61" s="550"/>
      <c r="BV61" s="550"/>
      <c r="BW61" s="550"/>
      <c r="BX61" s="550"/>
      <c r="BY61" s="551"/>
      <c r="BZ61" s="549"/>
      <c r="CA61" s="550"/>
      <c r="CB61" s="550"/>
      <c r="CC61" s="550"/>
      <c r="CD61" s="550"/>
      <c r="CE61" s="550"/>
      <c r="CF61" s="550"/>
      <c r="CG61" s="551"/>
      <c r="CH61" s="549"/>
      <c r="CI61" s="550"/>
      <c r="CJ61" s="550"/>
      <c r="CK61" s="550"/>
      <c r="CL61" s="550"/>
      <c r="CM61" s="550"/>
      <c r="CN61" s="550"/>
      <c r="CO61" s="551"/>
      <c r="CP61" s="549" t="s">
        <v>802</v>
      </c>
      <c r="CQ61" s="550"/>
      <c r="CR61" s="550"/>
      <c r="CS61" s="550"/>
      <c r="CT61" s="550"/>
      <c r="CU61" s="550"/>
      <c r="CV61" s="550"/>
      <c r="CW61" s="551"/>
      <c r="CX61" s="549"/>
      <c r="CY61" s="550"/>
      <c r="CZ61" s="550"/>
      <c r="DA61" s="550"/>
      <c r="DB61" s="550"/>
      <c r="DC61" s="550"/>
      <c r="DD61" s="550"/>
      <c r="DE61" s="551"/>
      <c r="DF61" s="549"/>
      <c r="DG61" s="550"/>
      <c r="DH61" s="550"/>
      <c r="DI61" s="550"/>
      <c r="DJ61" s="550"/>
      <c r="DK61" s="550"/>
      <c r="DL61" s="550"/>
      <c r="DM61" s="551"/>
      <c r="DN61" s="549" t="s">
        <v>234</v>
      </c>
      <c r="DO61" s="550"/>
      <c r="DP61" s="550"/>
      <c r="DQ61" s="550"/>
      <c r="DR61" s="550"/>
      <c r="DS61" s="550"/>
      <c r="DT61" s="550"/>
      <c r="DU61" s="551"/>
      <c r="DV61" s="572"/>
      <c r="DW61" s="573"/>
      <c r="DX61" s="573"/>
      <c r="DY61" s="573"/>
      <c r="DZ61" s="573"/>
      <c r="EA61" s="573"/>
      <c r="EB61" s="573"/>
      <c r="EC61" s="574"/>
      <c r="ED61" s="578" t="s">
        <v>849</v>
      </c>
      <c r="EE61" s="579"/>
      <c r="EF61" s="579"/>
      <c r="EG61" s="579"/>
      <c r="EH61" s="579"/>
      <c r="EI61" s="579"/>
      <c r="EJ61" s="579"/>
      <c r="EK61" s="580"/>
    </row>
    <row r="62" spans="1:141" ht="13.5" customHeight="1" x14ac:dyDescent="0.25">
      <c r="A62" s="549"/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49"/>
      <c r="Z62" s="550"/>
      <c r="AA62" s="550"/>
      <c r="AB62" s="550"/>
      <c r="AC62" s="551"/>
      <c r="AD62" s="549"/>
      <c r="AE62" s="550"/>
      <c r="AF62" s="550"/>
      <c r="AG62" s="550"/>
      <c r="AH62" s="550"/>
      <c r="AI62" s="550"/>
      <c r="AJ62" s="550"/>
      <c r="AK62" s="551"/>
      <c r="AL62" s="549"/>
      <c r="AM62" s="550"/>
      <c r="AN62" s="550"/>
      <c r="AO62" s="550"/>
      <c r="AP62" s="550"/>
      <c r="AQ62" s="550"/>
      <c r="AR62" s="550"/>
      <c r="AS62" s="551"/>
      <c r="AT62" s="549"/>
      <c r="AU62" s="550"/>
      <c r="AV62" s="550"/>
      <c r="AW62" s="550"/>
      <c r="AX62" s="550"/>
      <c r="AY62" s="550"/>
      <c r="AZ62" s="550"/>
      <c r="BA62" s="551"/>
      <c r="BB62" s="549"/>
      <c r="BC62" s="550"/>
      <c r="BD62" s="550"/>
      <c r="BE62" s="550"/>
      <c r="BF62" s="550"/>
      <c r="BG62" s="550"/>
      <c r="BH62" s="550"/>
      <c r="BI62" s="551"/>
      <c r="BJ62" s="549"/>
      <c r="BK62" s="550"/>
      <c r="BL62" s="550"/>
      <c r="BM62" s="550"/>
      <c r="BN62" s="550"/>
      <c r="BO62" s="550"/>
      <c r="BP62" s="550"/>
      <c r="BQ62" s="551"/>
      <c r="BR62" s="549"/>
      <c r="BS62" s="550"/>
      <c r="BT62" s="550"/>
      <c r="BU62" s="550"/>
      <c r="BV62" s="550"/>
      <c r="BW62" s="550"/>
      <c r="BX62" s="550"/>
      <c r="BY62" s="551"/>
      <c r="BZ62" s="549"/>
      <c r="CA62" s="550"/>
      <c r="CB62" s="550"/>
      <c r="CC62" s="550"/>
      <c r="CD62" s="550"/>
      <c r="CE62" s="550"/>
      <c r="CF62" s="550"/>
      <c r="CG62" s="551"/>
      <c r="CH62" s="549"/>
      <c r="CI62" s="550"/>
      <c r="CJ62" s="550"/>
      <c r="CK62" s="550"/>
      <c r="CL62" s="550"/>
      <c r="CM62" s="550"/>
      <c r="CN62" s="550"/>
      <c r="CO62" s="551"/>
      <c r="CP62" s="549" t="s">
        <v>268</v>
      </c>
      <c r="CQ62" s="550"/>
      <c r="CR62" s="550"/>
      <c r="CS62" s="550"/>
      <c r="CT62" s="550"/>
      <c r="CU62" s="550"/>
      <c r="CV62" s="550"/>
      <c r="CW62" s="551"/>
      <c r="CX62" s="549"/>
      <c r="CY62" s="550"/>
      <c r="CZ62" s="550"/>
      <c r="DA62" s="550"/>
      <c r="DB62" s="550"/>
      <c r="DC62" s="550"/>
      <c r="DD62" s="550"/>
      <c r="DE62" s="551"/>
      <c r="DF62" s="549"/>
      <c r="DG62" s="550"/>
      <c r="DH62" s="550"/>
      <c r="DI62" s="550"/>
      <c r="DJ62" s="550"/>
      <c r="DK62" s="550"/>
      <c r="DL62" s="550"/>
      <c r="DM62" s="551"/>
      <c r="DN62" s="549" t="s">
        <v>235</v>
      </c>
      <c r="DO62" s="550"/>
      <c r="DP62" s="550"/>
      <c r="DQ62" s="550"/>
      <c r="DR62" s="550"/>
      <c r="DS62" s="550"/>
      <c r="DT62" s="550"/>
      <c r="DU62" s="551"/>
      <c r="DV62" s="572"/>
      <c r="DW62" s="573"/>
      <c r="DX62" s="573"/>
      <c r="DY62" s="573"/>
      <c r="DZ62" s="573"/>
      <c r="EA62" s="573"/>
      <c r="EB62" s="573"/>
      <c r="EC62" s="574"/>
      <c r="ED62" s="549"/>
      <c r="EE62" s="550"/>
      <c r="EF62" s="550"/>
      <c r="EG62" s="550"/>
      <c r="EH62" s="550"/>
      <c r="EI62" s="550"/>
      <c r="EJ62" s="550"/>
      <c r="EK62" s="551"/>
    </row>
    <row r="63" spans="1:141" ht="13.5" customHeight="1" x14ac:dyDescent="0.25">
      <c r="A63" s="549"/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49"/>
      <c r="Z63" s="550"/>
      <c r="AA63" s="550"/>
      <c r="AB63" s="550"/>
      <c r="AC63" s="551"/>
      <c r="AD63" s="549"/>
      <c r="AE63" s="550"/>
      <c r="AF63" s="550"/>
      <c r="AG63" s="550"/>
      <c r="AH63" s="550"/>
      <c r="AI63" s="550"/>
      <c r="AJ63" s="550"/>
      <c r="AK63" s="551"/>
      <c r="AL63" s="549"/>
      <c r="AM63" s="550"/>
      <c r="AN63" s="550"/>
      <c r="AO63" s="550"/>
      <c r="AP63" s="550"/>
      <c r="AQ63" s="550"/>
      <c r="AR63" s="550"/>
      <c r="AS63" s="551"/>
      <c r="AT63" s="549"/>
      <c r="AU63" s="550"/>
      <c r="AV63" s="550"/>
      <c r="AW63" s="550"/>
      <c r="AX63" s="550"/>
      <c r="AY63" s="550"/>
      <c r="AZ63" s="550"/>
      <c r="BA63" s="551"/>
      <c r="BB63" s="549"/>
      <c r="BC63" s="550"/>
      <c r="BD63" s="550"/>
      <c r="BE63" s="550"/>
      <c r="BF63" s="550"/>
      <c r="BG63" s="550"/>
      <c r="BH63" s="550"/>
      <c r="BI63" s="551"/>
      <c r="BJ63" s="549"/>
      <c r="BK63" s="550"/>
      <c r="BL63" s="550"/>
      <c r="BM63" s="550"/>
      <c r="BN63" s="550"/>
      <c r="BO63" s="550"/>
      <c r="BP63" s="550"/>
      <c r="BQ63" s="551"/>
      <c r="BR63" s="549"/>
      <c r="BS63" s="550"/>
      <c r="BT63" s="550"/>
      <c r="BU63" s="550"/>
      <c r="BV63" s="550"/>
      <c r="BW63" s="550"/>
      <c r="BX63" s="550"/>
      <c r="BY63" s="551"/>
      <c r="BZ63" s="549"/>
      <c r="CA63" s="550"/>
      <c r="CB63" s="550"/>
      <c r="CC63" s="550"/>
      <c r="CD63" s="550"/>
      <c r="CE63" s="550"/>
      <c r="CF63" s="550"/>
      <c r="CG63" s="551"/>
      <c r="CH63" s="549"/>
      <c r="CI63" s="550"/>
      <c r="CJ63" s="550"/>
      <c r="CK63" s="550"/>
      <c r="CL63" s="550"/>
      <c r="CM63" s="550"/>
      <c r="CN63" s="550"/>
      <c r="CO63" s="551"/>
      <c r="CP63" s="83"/>
      <c r="CQ63" s="84"/>
      <c r="CR63" s="84"/>
      <c r="CS63" s="84"/>
      <c r="CT63" s="84"/>
      <c r="CU63" s="84"/>
      <c r="CV63" s="84"/>
      <c r="CW63" s="85"/>
      <c r="CX63" s="549"/>
      <c r="CY63" s="550"/>
      <c r="CZ63" s="550"/>
      <c r="DA63" s="550"/>
      <c r="DB63" s="550"/>
      <c r="DC63" s="550"/>
      <c r="DD63" s="550"/>
      <c r="DE63" s="551"/>
      <c r="DF63" s="549"/>
      <c r="DG63" s="550"/>
      <c r="DH63" s="550"/>
      <c r="DI63" s="550"/>
      <c r="DJ63" s="550"/>
      <c r="DK63" s="550"/>
      <c r="DL63" s="550"/>
      <c r="DM63" s="551"/>
      <c r="DN63" s="549" t="s">
        <v>236</v>
      </c>
      <c r="DO63" s="550"/>
      <c r="DP63" s="550"/>
      <c r="DQ63" s="550"/>
      <c r="DR63" s="550"/>
      <c r="DS63" s="550"/>
      <c r="DT63" s="550"/>
      <c r="DU63" s="551"/>
      <c r="DV63" s="572"/>
      <c r="DW63" s="573"/>
      <c r="DX63" s="573"/>
      <c r="DY63" s="573"/>
      <c r="DZ63" s="573"/>
      <c r="EA63" s="573"/>
      <c r="EB63" s="573"/>
      <c r="EC63" s="574"/>
      <c r="ED63" s="549"/>
      <c r="EE63" s="550"/>
      <c r="EF63" s="550"/>
      <c r="EG63" s="550"/>
      <c r="EH63" s="550"/>
      <c r="EI63" s="550"/>
      <c r="EJ63" s="550"/>
      <c r="EK63" s="551"/>
    </row>
    <row r="64" spans="1:141" ht="13.5" customHeight="1" x14ac:dyDescent="0.25">
      <c r="A64" s="552"/>
      <c r="B64" s="553"/>
      <c r="C64" s="553"/>
      <c r="D64" s="553"/>
      <c r="E64" s="553"/>
      <c r="F64" s="553"/>
      <c r="G64" s="553"/>
      <c r="H64" s="553"/>
      <c r="I64" s="553"/>
      <c r="J64" s="553"/>
      <c r="K64" s="553"/>
      <c r="L64" s="553"/>
      <c r="M64" s="553"/>
      <c r="N64" s="553"/>
      <c r="O64" s="553"/>
      <c r="P64" s="553"/>
      <c r="Q64" s="553"/>
      <c r="R64" s="553"/>
      <c r="S64" s="553"/>
      <c r="T64" s="553"/>
      <c r="U64" s="553"/>
      <c r="V64" s="553"/>
      <c r="W64" s="553"/>
      <c r="X64" s="553"/>
      <c r="Y64" s="552"/>
      <c r="Z64" s="553"/>
      <c r="AA64" s="553"/>
      <c r="AB64" s="553"/>
      <c r="AC64" s="554"/>
      <c r="AD64" s="552"/>
      <c r="AE64" s="553"/>
      <c r="AF64" s="553"/>
      <c r="AG64" s="553"/>
      <c r="AH64" s="553"/>
      <c r="AI64" s="553"/>
      <c r="AJ64" s="553"/>
      <c r="AK64" s="554"/>
      <c r="AL64" s="552"/>
      <c r="AM64" s="553"/>
      <c r="AN64" s="553"/>
      <c r="AO64" s="553"/>
      <c r="AP64" s="553"/>
      <c r="AQ64" s="553"/>
      <c r="AR64" s="553"/>
      <c r="AS64" s="554"/>
      <c r="AT64" s="552"/>
      <c r="AU64" s="553"/>
      <c r="AV64" s="553"/>
      <c r="AW64" s="553"/>
      <c r="AX64" s="553"/>
      <c r="AY64" s="553"/>
      <c r="AZ64" s="553"/>
      <c r="BA64" s="554"/>
      <c r="BB64" s="552"/>
      <c r="BC64" s="553"/>
      <c r="BD64" s="553"/>
      <c r="BE64" s="553"/>
      <c r="BF64" s="553"/>
      <c r="BG64" s="553"/>
      <c r="BH64" s="553"/>
      <c r="BI64" s="554"/>
      <c r="BJ64" s="552"/>
      <c r="BK64" s="553"/>
      <c r="BL64" s="553"/>
      <c r="BM64" s="553"/>
      <c r="BN64" s="553"/>
      <c r="BO64" s="553"/>
      <c r="BP64" s="553"/>
      <c r="BQ64" s="554"/>
      <c r="BR64" s="552"/>
      <c r="BS64" s="553"/>
      <c r="BT64" s="553"/>
      <c r="BU64" s="553"/>
      <c r="BV64" s="553"/>
      <c r="BW64" s="553"/>
      <c r="BX64" s="553"/>
      <c r="BY64" s="554"/>
      <c r="BZ64" s="552"/>
      <c r="CA64" s="553"/>
      <c r="CB64" s="553"/>
      <c r="CC64" s="553"/>
      <c r="CD64" s="553"/>
      <c r="CE64" s="553"/>
      <c r="CF64" s="553"/>
      <c r="CG64" s="554"/>
      <c r="CH64" s="552"/>
      <c r="CI64" s="553"/>
      <c r="CJ64" s="553"/>
      <c r="CK64" s="553"/>
      <c r="CL64" s="553"/>
      <c r="CM64" s="553"/>
      <c r="CN64" s="553"/>
      <c r="CO64" s="554"/>
      <c r="CP64" s="552"/>
      <c r="CQ64" s="553"/>
      <c r="CR64" s="553"/>
      <c r="CS64" s="553"/>
      <c r="CT64" s="553"/>
      <c r="CU64" s="553"/>
      <c r="CV64" s="553"/>
      <c r="CW64" s="554"/>
      <c r="CX64" s="552"/>
      <c r="CY64" s="553"/>
      <c r="CZ64" s="553"/>
      <c r="DA64" s="553"/>
      <c r="DB64" s="553"/>
      <c r="DC64" s="553"/>
      <c r="DD64" s="553"/>
      <c r="DE64" s="554"/>
      <c r="DF64" s="552"/>
      <c r="DG64" s="553"/>
      <c r="DH64" s="553"/>
      <c r="DI64" s="553"/>
      <c r="DJ64" s="553"/>
      <c r="DK64" s="553"/>
      <c r="DL64" s="553"/>
      <c r="DM64" s="554"/>
      <c r="DN64" s="552" t="s">
        <v>237</v>
      </c>
      <c r="DO64" s="553"/>
      <c r="DP64" s="553"/>
      <c r="DQ64" s="553"/>
      <c r="DR64" s="553"/>
      <c r="DS64" s="553"/>
      <c r="DT64" s="553"/>
      <c r="DU64" s="554"/>
      <c r="DV64" s="575"/>
      <c r="DW64" s="576"/>
      <c r="DX64" s="576"/>
      <c r="DY64" s="576"/>
      <c r="DZ64" s="576"/>
      <c r="EA64" s="576"/>
      <c r="EB64" s="576"/>
      <c r="EC64" s="577"/>
      <c r="ED64" s="552"/>
      <c r="EE64" s="553"/>
      <c r="EF64" s="553"/>
      <c r="EG64" s="553"/>
      <c r="EH64" s="553"/>
      <c r="EI64" s="553"/>
      <c r="EJ64" s="553"/>
      <c r="EK64" s="554"/>
    </row>
    <row r="65" spans="1:141" ht="13.5" customHeight="1" thickBot="1" x14ac:dyDescent="0.3">
      <c r="A65" s="513">
        <v>1</v>
      </c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4">
        <v>2</v>
      </c>
      <c r="Z65" s="514"/>
      <c r="AA65" s="514"/>
      <c r="AB65" s="514"/>
      <c r="AC65" s="514"/>
      <c r="AD65" s="514">
        <v>3</v>
      </c>
      <c r="AE65" s="514"/>
      <c r="AF65" s="514"/>
      <c r="AG65" s="514"/>
      <c r="AH65" s="514"/>
      <c r="AI65" s="514"/>
      <c r="AJ65" s="514"/>
      <c r="AK65" s="514"/>
      <c r="AL65" s="514">
        <v>4</v>
      </c>
      <c r="AM65" s="514"/>
      <c r="AN65" s="514"/>
      <c r="AO65" s="514"/>
      <c r="AP65" s="514"/>
      <c r="AQ65" s="514"/>
      <c r="AR65" s="514"/>
      <c r="AS65" s="514"/>
      <c r="AT65" s="514">
        <v>5</v>
      </c>
      <c r="AU65" s="514"/>
      <c r="AV65" s="514"/>
      <c r="AW65" s="514"/>
      <c r="AX65" s="514"/>
      <c r="AY65" s="514"/>
      <c r="AZ65" s="514"/>
      <c r="BA65" s="514"/>
      <c r="BB65" s="514">
        <v>6</v>
      </c>
      <c r="BC65" s="514"/>
      <c r="BD65" s="514"/>
      <c r="BE65" s="514"/>
      <c r="BF65" s="514"/>
      <c r="BG65" s="514"/>
      <c r="BH65" s="514"/>
      <c r="BI65" s="514"/>
      <c r="BJ65" s="514">
        <v>7</v>
      </c>
      <c r="BK65" s="514"/>
      <c r="BL65" s="514"/>
      <c r="BM65" s="514"/>
      <c r="BN65" s="514"/>
      <c r="BO65" s="514"/>
      <c r="BP65" s="514"/>
      <c r="BQ65" s="514"/>
      <c r="BR65" s="514">
        <v>8</v>
      </c>
      <c r="BS65" s="514"/>
      <c r="BT65" s="514"/>
      <c r="BU65" s="514"/>
      <c r="BV65" s="514"/>
      <c r="BW65" s="514"/>
      <c r="BX65" s="514"/>
      <c r="BY65" s="514"/>
      <c r="BZ65" s="514">
        <v>9</v>
      </c>
      <c r="CA65" s="514"/>
      <c r="CB65" s="514"/>
      <c r="CC65" s="514"/>
      <c r="CD65" s="514"/>
      <c r="CE65" s="514"/>
      <c r="CF65" s="514"/>
      <c r="CG65" s="514"/>
      <c r="CH65" s="514">
        <v>10</v>
      </c>
      <c r="CI65" s="514"/>
      <c r="CJ65" s="514"/>
      <c r="CK65" s="514"/>
      <c r="CL65" s="514"/>
      <c r="CM65" s="514"/>
      <c r="CN65" s="514"/>
      <c r="CO65" s="514"/>
      <c r="CP65" s="514">
        <v>11</v>
      </c>
      <c r="CQ65" s="514"/>
      <c r="CR65" s="514"/>
      <c r="CS65" s="514"/>
      <c r="CT65" s="514"/>
      <c r="CU65" s="514"/>
      <c r="CV65" s="514"/>
      <c r="CW65" s="514"/>
      <c r="CX65" s="514">
        <v>12</v>
      </c>
      <c r="CY65" s="514"/>
      <c r="CZ65" s="514"/>
      <c r="DA65" s="514"/>
      <c r="DB65" s="514"/>
      <c r="DC65" s="514"/>
      <c r="DD65" s="514"/>
      <c r="DE65" s="514"/>
      <c r="DF65" s="514">
        <v>13</v>
      </c>
      <c r="DG65" s="514"/>
      <c r="DH65" s="514"/>
      <c r="DI65" s="514"/>
      <c r="DJ65" s="514"/>
      <c r="DK65" s="514"/>
      <c r="DL65" s="514"/>
      <c r="DM65" s="514"/>
      <c r="DN65" s="514">
        <v>14</v>
      </c>
      <c r="DO65" s="514"/>
      <c r="DP65" s="514"/>
      <c r="DQ65" s="514"/>
      <c r="DR65" s="514"/>
      <c r="DS65" s="514"/>
      <c r="DT65" s="514"/>
      <c r="DU65" s="514"/>
      <c r="DV65" s="514">
        <v>15</v>
      </c>
      <c r="DW65" s="514"/>
      <c r="DX65" s="514"/>
      <c r="DY65" s="514"/>
      <c r="DZ65" s="514"/>
      <c r="EA65" s="514"/>
      <c r="EB65" s="514"/>
      <c r="EC65" s="514"/>
      <c r="ED65" s="513">
        <v>16</v>
      </c>
      <c r="EE65" s="513"/>
      <c r="EF65" s="513"/>
      <c r="EG65" s="513"/>
      <c r="EH65" s="513"/>
      <c r="EI65" s="513"/>
      <c r="EJ65" s="513"/>
      <c r="EK65" s="513"/>
    </row>
    <row r="66" spans="1:141" ht="24.75" customHeight="1" x14ac:dyDescent="0.25">
      <c r="A66" s="544" t="s">
        <v>751</v>
      </c>
      <c r="B66" s="545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07" t="s">
        <v>25</v>
      </c>
      <c r="Z66" s="508"/>
      <c r="AA66" s="508"/>
      <c r="AB66" s="508"/>
      <c r="AC66" s="508"/>
      <c r="AD66" s="566">
        <f>AL66+BR66+BJ66</f>
        <v>17287500</v>
      </c>
      <c r="AE66" s="566"/>
      <c r="AF66" s="566"/>
      <c r="AG66" s="566"/>
      <c r="AH66" s="566"/>
      <c r="AI66" s="566"/>
      <c r="AJ66" s="566"/>
      <c r="AK66" s="566"/>
      <c r="AL66" s="566">
        <f>AT66+BB66</f>
        <v>14137300</v>
      </c>
      <c r="AM66" s="566"/>
      <c r="AN66" s="566"/>
      <c r="AO66" s="566"/>
      <c r="AP66" s="566"/>
      <c r="AQ66" s="566"/>
      <c r="AR66" s="566"/>
      <c r="AS66" s="566"/>
      <c r="AT66" s="566">
        <v>13487106</v>
      </c>
      <c r="AU66" s="566"/>
      <c r="AV66" s="566"/>
      <c r="AW66" s="566"/>
      <c r="AX66" s="566"/>
      <c r="AY66" s="566"/>
      <c r="AZ66" s="566"/>
      <c r="BA66" s="566"/>
      <c r="BB66" s="566">
        <v>650194</v>
      </c>
      <c r="BC66" s="566"/>
      <c r="BD66" s="566"/>
      <c r="BE66" s="566"/>
      <c r="BF66" s="566"/>
      <c r="BG66" s="566"/>
      <c r="BH66" s="566"/>
      <c r="BI66" s="566"/>
      <c r="BJ66" s="566">
        <v>183400</v>
      </c>
      <c r="BK66" s="566"/>
      <c r="BL66" s="566"/>
      <c r="BM66" s="566"/>
      <c r="BN66" s="566"/>
      <c r="BO66" s="566"/>
      <c r="BP66" s="566"/>
      <c r="BQ66" s="566"/>
      <c r="BR66" s="566">
        <v>2966800</v>
      </c>
      <c r="BS66" s="566"/>
      <c r="BT66" s="566"/>
      <c r="BU66" s="566"/>
      <c r="BV66" s="566"/>
      <c r="BW66" s="566"/>
      <c r="BX66" s="566"/>
      <c r="BY66" s="566"/>
      <c r="BZ66" s="566">
        <v>0</v>
      </c>
      <c r="CA66" s="566"/>
      <c r="CB66" s="566"/>
      <c r="CC66" s="566"/>
      <c r="CD66" s="566"/>
      <c r="CE66" s="566"/>
      <c r="CF66" s="566"/>
      <c r="CG66" s="566"/>
      <c r="CH66" s="566">
        <v>152000</v>
      </c>
      <c r="CI66" s="566"/>
      <c r="CJ66" s="566"/>
      <c r="CK66" s="566"/>
      <c r="CL66" s="566"/>
      <c r="CM66" s="566"/>
      <c r="CN66" s="566"/>
      <c r="CO66" s="566"/>
      <c r="CP66" s="567">
        <v>14137300</v>
      </c>
      <c r="CQ66" s="567"/>
      <c r="CR66" s="567"/>
      <c r="CS66" s="567"/>
      <c r="CT66" s="567"/>
      <c r="CU66" s="567"/>
      <c r="CV66" s="567"/>
      <c r="CW66" s="567"/>
      <c r="CX66" s="566"/>
      <c r="CY66" s="566"/>
      <c r="CZ66" s="566"/>
      <c r="DA66" s="566"/>
      <c r="DB66" s="566"/>
      <c r="DC66" s="566"/>
      <c r="DD66" s="566"/>
      <c r="DE66" s="566"/>
      <c r="DF66" s="566">
        <v>0</v>
      </c>
      <c r="DG66" s="566"/>
      <c r="DH66" s="566"/>
      <c r="DI66" s="566"/>
      <c r="DJ66" s="566"/>
      <c r="DK66" s="566"/>
      <c r="DL66" s="566"/>
      <c r="DM66" s="566"/>
      <c r="DN66" s="566">
        <v>0</v>
      </c>
      <c r="DO66" s="566"/>
      <c r="DP66" s="566"/>
      <c r="DQ66" s="566"/>
      <c r="DR66" s="566"/>
      <c r="DS66" s="566"/>
      <c r="DT66" s="566"/>
      <c r="DU66" s="566"/>
      <c r="DV66" s="566">
        <v>0</v>
      </c>
      <c r="DW66" s="566"/>
      <c r="DX66" s="566"/>
      <c r="DY66" s="566"/>
      <c r="DZ66" s="566"/>
      <c r="EA66" s="566"/>
      <c r="EB66" s="566"/>
      <c r="EC66" s="566"/>
      <c r="ED66" s="568">
        <v>0</v>
      </c>
      <c r="EE66" s="568"/>
      <c r="EF66" s="568"/>
      <c r="EG66" s="568"/>
      <c r="EH66" s="568"/>
      <c r="EI66" s="568"/>
      <c r="EJ66" s="568"/>
      <c r="EK66" s="568"/>
    </row>
    <row r="67" spans="1:141" x14ac:dyDescent="0.25">
      <c r="A67" s="534" t="s">
        <v>928</v>
      </c>
      <c r="B67" s="535"/>
      <c r="C67" s="535"/>
      <c r="D67" s="535"/>
      <c r="E67" s="535"/>
      <c r="F67" s="535"/>
      <c r="G67" s="535"/>
      <c r="H67" s="535"/>
      <c r="I67" s="535"/>
      <c r="J67" s="535"/>
      <c r="K67" s="535"/>
      <c r="L67" s="535"/>
      <c r="M67" s="535"/>
      <c r="N67" s="535"/>
      <c r="O67" s="535"/>
      <c r="P67" s="535"/>
      <c r="Q67" s="535"/>
      <c r="R67" s="535"/>
      <c r="S67" s="535"/>
      <c r="T67" s="535"/>
      <c r="U67" s="535"/>
      <c r="V67" s="535"/>
      <c r="W67" s="535"/>
      <c r="X67" s="535"/>
      <c r="Y67" s="498" t="s">
        <v>221</v>
      </c>
      <c r="Z67" s="499"/>
      <c r="AA67" s="499"/>
      <c r="AB67" s="499"/>
      <c r="AC67" s="499"/>
      <c r="AD67" s="563"/>
      <c r="AE67" s="563"/>
      <c r="AF67" s="563"/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  <c r="AS67" s="563"/>
      <c r="AT67" s="563"/>
      <c r="AU67" s="563"/>
      <c r="AV67" s="563"/>
      <c r="AW67" s="563"/>
      <c r="AX67" s="563"/>
      <c r="AY67" s="563"/>
      <c r="AZ67" s="563"/>
      <c r="BA67" s="563"/>
      <c r="BB67" s="563"/>
      <c r="BC67" s="563"/>
      <c r="BD67" s="563"/>
      <c r="BE67" s="563"/>
      <c r="BF67" s="563"/>
      <c r="BG67" s="563"/>
      <c r="BH67" s="563"/>
      <c r="BI67" s="563"/>
      <c r="BJ67" s="563"/>
      <c r="BK67" s="563"/>
      <c r="BL67" s="563"/>
      <c r="BM67" s="563"/>
      <c r="BN67" s="563"/>
      <c r="BO67" s="563"/>
      <c r="BP67" s="563"/>
      <c r="BQ67" s="563"/>
      <c r="BR67" s="563"/>
      <c r="BS67" s="563"/>
      <c r="BT67" s="563"/>
      <c r="BU67" s="563"/>
      <c r="BV67" s="563"/>
      <c r="BW67" s="563"/>
      <c r="BX67" s="563"/>
      <c r="BY67" s="563"/>
      <c r="BZ67" s="563"/>
      <c r="CA67" s="563"/>
      <c r="CB67" s="563"/>
      <c r="CC67" s="563"/>
      <c r="CD67" s="563"/>
      <c r="CE67" s="563"/>
      <c r="CF67" s="563"/>
      <c r="CG67" s="563"/>
      <c r="CH67" s="563"/>
      <c r="CI67" s="563"/>
      <c r="CJ67" s="563"/>
      <c r="CK67" s="563"/>
      <c r="CL67" s="563"/>
      <c r="CM67" s="563"/>
      <c r="CN67" s="563"/>
      <c r="CO67" s="563"/>
      <c r="CP67" s="564"/>
      <c r="CQ67" s="564"/>
      <c r="CR67" s="564"/>
      <c r="CS67" s="564"/>
      <c r="CT67" s="564"/>
      <c r="CU67" s="564"/>
      <c r="CV67" s="564"/>
      <c r="CW67" s="564"/>
      <c r="CX67" s="563"/>
      <c r="CY67" s="563"/>
      <c r="CZ67" s="563"/>
      <c r="DA67" s="563"/>
      <c r="DB67" s="563"/>
      <c r="DC67" s="563"/>
      <c r="DD67" s="563"/>
      <c r="DE67" s="563"/>
      <c r="DF67" s="563"/>
      <c r="DG67" s="563"/>
      <c r="DH67" s="563"/>
      <c r="DI67" s="563"/>
      <c r="DJ67" s="563"/>
      <c r="DK67" s="563"/>
      <c r="DL67" s="563"/>
      <c r="DM67" s="563"/>
      <c r="DN67" s="563"/>
      <c r="DO67" s="563"/>
      <c r="DP67" s="563"/>
      <c r="DQ67" s="563"/>
      <c r="DR67" s="563"/>
      <c r="DS67" s="563"/>
      <c r="DT67" s="563"/>
      <c r="DU67" s="563"/>
      <c r="DV67" s="563"/>
      <c r="DW67" s="563"/>
      <c r="DX67" s="563"/>
      <c r="DY67" s="563"/>
      <c r="DZ67" s="563"/>
      <c r="EA67" s="563"/>
      <c r="EB67" s="563"/>
      <c r="EC67" s="563"/>
      <c r="ED67" s="563"/>
      <c r="EE67" s="563"/>
      <c r="EF67" s="563"/>
      <c r="EG67" s="563"/>
      <c r="EH67" s="563"/>
      <c r="EI67" s="563"/>
      <c r="EJ67" s="563"/>
      <c r="EK67" s="563"/>
    </row>
    <row r="68" spans="1:141" x14ac:dyDescent="0.25">
      <c r="A68" s="532"/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498"/>
      <c r="Z68" s="499"/>
      <c r="AA68" s="499"/>
      <c r="AB68" s="499"/>
      <c r="AC68" s="499"/>
      <c r="AD68" s="563"/>
      <c r="AE68" s="563"/>
      <c r="AF68" s="563"/>
      <c r="AG68" s="563"/>
      <c r="AH68" s="563"/>
      <c r="AI68" s="563"/>
      <c r="AJ68" s="563"/>
      <c r="AK68" s="563"/>
      <c r="AL68" s="563"/>
      <c r="AM68" s="563"/>
      <c r="AN68" s="563"/>
      <c r="AO68" s="563"/>
      <c r="AP68" s="563"/>
      <c r="AQ68" s="563"/>
      <c r="AR68" s="563"/>
      <c r="AS68" s="563"/>
      <c r="AT68" s="563"/>
      <c r="AU68" s="563"/>
      <c r="AV68" s="563"/>
      <c r="AW68" s="563"/>
      <c r="AX68" s="563"/>
      <c r="AY68" s="563"/>
      <c r="AZ68" s="563"/>
      <c r="BA68" s="563"/>
      <c r="BB68" s="563"/>
      <c r="BC68" s="563"/>
      <c r="BD68" s="563"/>
      <c r="BE68" s="563"/>
      <c r="BF68" s="563"/>
      <c r="BG68" s="563"/>
      <c r="BH68" s="563"/>
      <c r="BI68" s="563"/>
      <c r="BJ68" s="563"/>
      <c r="BK68" s="563"/>
      <c r="BL68" s="563"/>
      <c r="BM68" s="563"/>
      <c r="BN68" s="563"/>
      <c r="BO68" s="563"/>
      <c r="BP68" s="563"/>
      <c r="BQ68" s="563"/>
      <c r="BR68" s="563"/>
      <c r="BS68" s="563"/>
      <c r="BT68" s="563"/>
      <c r="BU68" s="563"/>
      <c r="BV68" s="563"/>
      <c r="BW68" s="563"/>
      <c r="BX68" s="563"/>
      <c r="BY68" s="563"/>
      <c r="BZ68" s="563"/>
      <c r="CA68" s="563"/>
      <c r="CB68" s="563"/>
      <c r="CC68" s="563"/>
      <c r="CD68" s="563"/>
      <c r="CE68" s="563"/>
      <c r="CF68" s="563"/>
      <c r="CG68" s="563"/>
      <c r="CH68" s="563"/>
      <c r="CI68" s="563"/>
      <c r="CJ68" s="563"/>
      <c r="CK68" s="563"/>
      <c r="CL68" s="563"/>
      <c r="CM68" s="563"/>
      <c r="CN68" s="563"/>
      <c r="CO68" s="563"/>
      <c r="CP68" s="564"/>
      <c r="CQ68" s="564"/>
      <c r="CR68" s="564"/>
      <c r="CS68" s="564"/>
      <c r="CT68" s="564"/>
      <c r="CU68" s="564"/>
      <c r="CV68" s="564"/>
      <c r="CW68" s="564"/>
      <c r="CX68" s="563"/>
      <c r="CY68" s="563"/>
      <c r="CZ68" s="563"/>
      <c r="DA68" s="563"/>
      <c r="DB68" s="563"/>
      <c r="DC68" s="563"/>
      <c r="DD68" s="563"/>
      <c r="DE68" s="563"/>
      <c r="DF68" s="563"/>
      <c r="DG68" s="563"/>
      <c r="DH68" s="563"/>
      <c r="DI68" s="563"/>
      <c r="DJ68" s="563"/>
      <c r="DK68" s="563"/>
      <c r="DL68" s="563"/>
      <c r="DM68" s="563"/>
      <c r="DN68" s="563"/>
      <c r="DO68" s="563"/>
      <c r="DP68" s="563"/>
      <c r="DQ68" s="563"/>
      <c r="DR68" s="563"/>
      <c r="DS68" s="563"/>
      <c r="DT68" s="563"/>
      <c r="DU68" s="563"/>
      <c r="DV68" s="563"/>
      <c r="DW68" s="563"/>
      <c r="DX68" s="563"/>
      <c r="DY68" s="563"/>
      <c r="DZ68" s="563"/>
      <c r="EA68" s="563"/>
      <c r="EB68" s="563"/>
      <c r="EC68" s="563"/>
      <c r="ED68" s="563"/>
      <c r="EE68" s="563"/>
      <c r="EF68" s="563"/>
      <c r="EG68" s="563"/>
      <c r="EH68" s="563"/>
      <c r="EI68" s="563"/>
      <c r="EJ68" s="563"/>
      <c r="EK68" s="563"/>
    </row>
    <row r="69" spans="1:141" x14ac:dyDescent="0.25">
      <c r="A69" s="532" t="s">
        <v>1168</v>
      </c>
      <c r="B69" s="533"/>
      <c r="C69" s="533"/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33"/>
      <c r="O69" s="533"/>
      <c r="P69" s="533"/>
      <c r="Q69" s="533"/>
      <c r="R69" s="533"/>
      <c r="S69" s="533"/>
      <c r="T69" s="533"/>
      <c r="U69" s="533"/>
      <c r="V69" s="533"/>
      <c r="W69" s="533"/>
      <c r="X69" s="533"/>
      <c r="Y69" s="498"/>
      <c r="Z69" s="499"/>
      <c r="AA69" s="499"/>
      <c r="AB69" s="499"/>
      <c r="AC69" s="499"/>
      <c r="AD69" s="563">
        <f>AL69+BJ69+BR69</f>
        <v>14596900</v>
      </c>
      <c r="AE69" s="563"/>
      <c r="AF69" s="563"/>
      <c r="AG69" s="563"/>
      <c r="AH69" s="563"/>
      <c r="AI69" s="563"/>
      <c r="AJ69" s="563"/>
      <c r="AK69" s="563"/>
      <c r="AL69" s="563">
        <f>CP69+CX69+DV69+ED69</f>
        <v>12422900</v>
      </c>
      <c r="AM69" s="563"/>
      <c r="AN69" s="563"/>
      <c r="AO69" s="563"/>
      <c r="AP69" s="563"/>
      <c r="AQ69" s="563"/>
      <c r="AR69" s="563"/>
      <c r="AS69" s="563"/>
      <c r="AT69" s="563">
        <v>12422900</v>
      </c>
      <c r="AU69" s="563"/>
      <c r="AV69" s="563"/>
      <c r="AW69" s="563"/>
      <c r="AX69" s="563"/>
      <c r="AY69" s="563"/>
      <c r="AZ69" s="563"/>
      <c r="BA69" s="563"/>
      <c r="BB69" s="563"/>
      <c r="BC69" s="563"/>
      <c r="BD69" s="563"/>
      <c r="BE69" s="563"/>
      <c r="BF69" s="563"/>
      <c r="BG69" s="563"/>
      <c r="BH69" s="563"/>
      <c r="BI69" s="563"/>
      <c r="BJ69" s="563"/>
      <c r="BK69" s="563"/>
      <c r="BL69" s="563"/>
      <c r="BM69" s="563"/>
      <c r="BN69" s="563"/>
      <c r="BO69" s="563"/>
      <c r="BP69" s="563"/>
      <c r="BQ69" s="563"/>
      <c r="BR69" s="563">
        <v>2174000</v>
      </c>
      <c r="BS69" s="563"/>
      <c r="BT69" s="563"/>
      <c r="BU69" s="563"/>
      <c r="BV69" s="563"/>
      <c r="BW69" s="563"/>
      <c r="BX69" s="563"/>
      <c r="BY69" s="563"/>
      <c r="BZ69" s="563"/>
      <c r="CA69" s="563"/>
      <c r="CB69" s="563"/>
      <c r="CC69" s="563"/>
      <c r="CD69" s="563"/>
      <c r="CE69" s="563"/>
      <c r="CF69" s="563"/>
      <c r="CG69" s="563"/>
      <c r="CH69" s="563"/>
      <c r="CI69" s="563"/>
      <c r="CJ69" s="563"/>
      <c r="CK69" s="563"/>
      <c r="CL69" s="563"/>
      <c r="CM69" s="563"/>
      <c r="CN69" s="563"/>
      <c r="CO69" s="563"/>
      <c r="CP69" s="564">
        <v>12422900</v>
      </c>
      <c r="CQ69" s="564"/>
      <c r="CR69" s="564"/>
      <c r="CS69" s="564"/>
      <c r="CT69" s="564"/>
      <c r="CU69" s="564"/>
      <c r="CV69" s="564"/>
      <c r="CW69" s="564"/>
      <c r="CX69" s="563"/>
      <c r="CY69" s="563"/>
      <c r="CZ69" s="563"/>
      <c r="DA69" s="563"/>
      <c r="DB69" s="563"/>
      <c r="DC69" s="563"/>
      <c r="DD69" s="563"/>
      <c r="DE69" s="563"/>
      <c r="DF69" s="563"/>
      <c r="DG69" s="563"/>
      <c r="DH69" s="563"/>
      <c r="DI69" s="563"/>
      <c r="DJ69" s="563"/>
      <c r="DK69" s="563"/>
      <c r="DL69" s="563"/>
      <c r="DM69" s="563"/>
      <c r="DN69" s="563"/>
      <c r="DO69" s="563"/>
      <c r="DP69" s="563"/>
      <c r="DQ69" s="563"/>
      <c r="DR69" s="563"/>
      <c r="DS69" s="563"/>
      <c r="DT69" s="563"/>
      <c r="DU69" s="563"/>
      <c r="DV69" s="563"/>
      <c r="DW69" s="563"/>
      <c r="DX69" s="563"/>
      <c r="DY69" s="563"/>
      <c r="DZ69" s="563"/>
      <c r="EA69" s="563"/>
      <c r="EB69" s="563"/>
      <c r="EC69" s="563"/>
      <c r="ED69" s="563"/>
      <c r="EE69" s="563"/>
      <c r="EF69" s="563"/>
      <c r="EG69" s="563"/>
      <c r="EH69" s="563"/>
      <c r="EI69" s="563"/>
      <c r="EJ69" s="563"/>
      <c r="EK69" s="563"/>
    </row>
    <row r="70" spans="1:141" ht="30" customHeight="1" x14ac:dyDescent="0.25">
      <c r="A70" s="532" t="s">
        <v>752</v>
      </c>
      <c r="B70" s="533"/>
      <c r="C70" s="533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  <c r="O70" s="533"/>
      <c r="P70" s="533"/>
      <c r="Q70" s="533"/>
      <c r="R70" s="533"/>
      <c r="S70" s="533"/>
      <c r="T70" s="533"/>
      <c r="U70" s="533"/>
      <c r="V70" s="533"/>
      <c r="W70" s="533"/>
      <c r="X70" s="533"/>
      <c r="Y70" s="498" t="s">
        <v>26</v>
      </c>
      <c r="Z70" s="499"/>
      <c r="AA70" s="499"/>
      <c r="AB70" s="499"/>
      <c r="AC70" s="499"/>
      <c r="AD70" s="563">
        <f>AL70+BJ70+BR70</f>
        <v>18506300</v>
      </c>
      <c r="AE70" s="563"/>
      <c r="AF70" s="563"/>
      <c r="AG70" s="563"/>
      <c r="AH70" s="563"/>
      <c r="AI70" s="563"/>
      <c r="AJ70" s="563"/>
      <c r="AK70" s="563"/>
      <c r="AL70" s="563">
        <f>AT70+BB70</f>
        <v>16281900</v>
      </c>
      <c r="AM70" s="563"/>
      <c r="AN70" s="563"/>
      <c r="AO70" s="563"/>
      <c r="AP70" s="563"/>
      <c r="AQ70" s="563"/>
      <c r="AR70" s="563"/>
      <c r="AS70" s="563"/>
      <c r="AT70" s="563">
        <v>15938742.699999999</v>
      </c>
      <c r="AU70" s="563"/>
      <c r="AV70" s="563"/>
      <c r="AW70" s="563"/>
      <c r="AX70" s="563"/>
      <c r="AY70" s="563"/>
      <c r="AZ70" s="563"/>
      <c r="BA70" s="563"/>
      <c r="BB70" s="563">
        <v>343157.3</v>
      </c>
      <c r="BC70" s="563"/>
      <c r="BD70" s="563"/>
      <c r="BE70" s="563"/>
      <c r="BF70" s="563"/>
      <c r="BG70" s="563"/>
      <c r="BH70" s="563"/>
      <c r="BI70" s="563"/>
      <c r="BJ70" s="563">
        <v>1986700</v>
      </c>
      <c r="BK70" s="563"/>
      <c r="BL70" s="563"/>
      <c r="BM70" s="563"/>
      <c r="BN70" s="563"/>
      <c r="BO70" s="563"/>
      <c r="BP70" s="563"/>
      <c r="BQ70" s="563"/>
      <c r="BR70" s="563">
        <v>237700</v>
      </c>
      <c r="BS70" s="563"/>
      <c r="BT70" s="563"/>
      <c r="BU70" s="563"/>
      <c r="BV70" s="563"/>
      <c r="BW70" s="563"/>
      <c r="BX70" s="563"/>
      <c r="BY70" s="563"/>
      <c r="BZ70" s="563">
        <v>0</v>
      </c>
      <c r="CA70" s="563"/>
      <c r="CB70" s="563"/>
      <c r="CC70" s="563"/>
      <c r="CD70" s="563"/>
      <c r="CE70" s="563"/>
      <c r="CF70" s="563"/>
      <c r="CG70" s="563"/>
      <c r="CH70" s="563">
        <v>1601008</v>
      </c>
      <c r="CI70" s="563"/>
      <c r="CJ70" s="563"/>
      <c r="CK70" s="563"/>
      <c r="CL70" s="563"/>
      <c r="CM70" s="563"/>
      <c r="CN70" s="563"/>
      <c r="CO70" s="563"/>
      <c r="CP70" s="564">
        <v>13885627.85</v>
      </c>
      <c r="CQ70" s="564"/>
      <c r="CR70" s="564"/>
      <c r="CS70" s="564"/>
      <c r="CT70" s="564"/>
      <c r="CU70" s="564"/>
      <c r="CV70" s="564"/>
      <c r="CW70" s="564"/>
      <c r="CX70" s="563">
        <v>2056142.65</v>
      </c>
      <c r="CY70" s="563"/>
      <c r="CZ70" s="563"/>
      <c r="DA70" s="563"/>
      <c r="DB70" s="563"/>
      <c r="DC70" s="563"/>
      <c r="DD70" s="563"/>
      <c r="DE70" s="563"/>
      <c r="DF70" s="563">
        <v>0</v>
      </c>
      <c r="DG70" s="563"/>
      <c r="DH70" s="563"/>
      <c r="DI70" s="563"/>
      <c r="DJ70" s="563"/>
      <c r="DK70" s="563"/>
      <c r="DL70" s="563"/>
      <c r="DM70" s="563"/>
      <c r="DN70" s="563">
        <v>0</v>
      </c>
      <c r="DO70" s="563"/>
      <c r="DP70" s="563"/>
      <c r="DQ70" s="563"/>
      <c r="DR70" s="563"/>
      <c r="DS70" s="563"/>
      <c r="DT70" s="563"/>
      <c r="DU70" s="563"/>
      <c r="DV70" s="563">
        <v>0</v>
      </c>
      <c r="DW70" s="563"/>
      <c r="DX70" s="563"/>
      <c r="DY70" s="563"/>
      <c r="DZ70" s="563"/>
      <c r="EA70" s="563"/>
      <c r="EB70" s="563"/>
      <c r="EC70" s="563"/>
      <c r="ED70" s="563">
        <v>340129.5</v>
      </c>
      <c r="EE70" s="563"/>
      <c r="EF70" s="563"/>
      <c r="EG70" s="563"/>
      <c r="EH70" s="563"/>
      <c r="EI70" s="563"/>
      <c r="EJ70" s="563"/>
      <c r="EK70" s="563"/>
    </row>
    <row r="71" spans="1:141" x14ac:dyDescent="0.25">
      <c r="A71" s="534" t="s">
        <v>928</v>
      </c>
      <c r="B71" s="535"/>
      <c r="C71" s="535"/>
      <c r="D71" s="535"/>
      <c r="E71" s="535"/>
      <c r="F71" s="535"/>
      <c r="G71" s="535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5"/>
      <c r="S71" s="535"/>
      <c r="T71" s="535"/>
      <c r="U71" s="535"/>
      <c r="V71" s="535"/>
      <c r="W71" s="535"/>
      <c r="X71" s="535"/>
      <c r="Y71" s="498" t="s">
        <v>220</v>
      </c>
      <c r="Z71" s="499"/>
      <c r="AA71" s="499"/>
      <c r="AB71" s="499"/>
      <c r="AC71" s="499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63"/>
      <c r="AP71" s="563"/>
      <c r="AQ71" s="563"/>
      <c r="AR71" s="563"/>
      <c r="AS71" s="563"/>
      <c r="AT71" s="563"/>
      <c r="AU71" s="563"/>
      <c r="AV71" s="563"/>
      <c r="AW71" s="563"/>
      <c r="AX71" s="563"/>
      <c r="AY71" s="563"/>
      <c r="AZ71" s="563"/>
      <c r="BA71" s="563"/>
      <c r="BB71" s="563"/>
      <c r="BC71" s="563"/>
      <c r="BD71" s="563"/>
      <c r="BE71" s="563"/>
      <c r="BF71" s="563"/>
      <c r="BG71" s="563"/>
      <c r="BH71" s="563"/>
      <c r="BI71" s="563"/>
      <c r="BJ71" s="563"/>
      <c r="BK71" s="563"/>
      <c r="BL71" s="563"/>
      <c r="BM71" s="563"/>
      <c r="BN71" s="563"/>
      <c r="BO71" s="563"/>
      <c r="BP71" s="563"/>
      <c r="BQ71" s="563"/>
      <c r="BR71" s="563"/>
      <c r="BS71" s="563"/>
      <c r="BT71" s="563"/>
      <c r="BU71" s="563"/>
      <c r="BV71" s="563"/>
      <c r="BW71" s="563"/>
      <c r="BX71" s="563"/>
      <c r="BY71" s="563"/>
      <c r="BZ71" s="563"/>
      <c r="CA71" s="563"/>
      <c r="CB71" s="563"/>
      <c r="CC71" s="563"/>
      <c r="CD71" s="563"/>
      <c r="CE71" s="563"/>
      <c r="CF71" s="563"/>
      <c r="CG71" s="563"/>
      <c r="CH71" s="563"/>
      <c r="CI71" s="563"/>
      <c r="CJ71" s="563"/>
      <c r="CK71" s="563"/>
      <c r="CL71" s="563"/>
      <c r="CM71" s="563"/>
      <c r="CN71" s="563"/>
      <c r="CO71" s="563"/>
      <c r="CP71" s="564"/>
      <c r="CQ71" s="564"/>
      <c r="CR71" s="564"/>
      <c r="CS71" s="564"/>
      <c r="CT71" s="564"/>
      <c r="CU71" s="564"/>
      <c r="CV71" s="564"/>
      <c r="CW71" s="564"/>
      <c r="CX71" s="563"/>
      <c r="CY71" s="563"/>
      <c r="CZ71" s="563"/>
      <c r="DA71" s="563"/>
      <c r="DB71" s="563"/>
      <c r="DC71" s="563"/>
      <c r="DD71" s="563"/>
      <c r="DE71" s="563"/>
      <c r="DF71" s="563"/>
      <c r="DG71" s="563"/>
      <c r="DH71" s="563"/>
      <c r="DI71" s="563"/>
      <c r="DJ71" s="563"/>
      <c r="DK71" s="563"/>
      <c r="DL71" s="563"/>
      <c r="DM71" s="563"/>
      <c r="DN71" s="563"/>
      <c r="DO71" s="563"/>
      <c r="DP71" s="563"/>
      <c r="DQ71" s="563"/>
      <c r="DR71" s="563"/>
      <c r="DS71" s="563"/>
      <c r="DT71" s="563"/>
      <c r="DU71" s="563"/>
      <c r="DV71" s="563"/>
      <c r="DW71" s="563"/>
      <c r="DX71" s="563"/>
      <c r="DY71" s="563"/>
      <c r="DZ71" s="563"/>
      <c r="EA71" s="563"/>
      <c r="EB71" s="563"/>
      <c r="EC71" s="563"/>
      <c r="ED71" s="563"/>
      <c r="EE71" s="563"/>
      <c r="EF71" s="563"/>
      <c r="EG71" s="563"/>
      <c r="EH71" s="563"/>
      <c r="EI71" s="563"/>
      <c r="EJ71" s="563"/>
      <c r="EK71" s="563"/>
    </row>
    <row r="72" spans="1:141" x14ac:dyDescent="0.25">
      <c r="A72" s="532"/>
      <c r="B72" s="533"/>
      <c r="C72" s="533"/>
      <c r="D72" s="533"/>
      <c r="E72" s="533"/>
      <c r="F72" s="533"/>
      <c r="G72" s="533"/>
      <c r="H72" s="533"/>
      <c r="I72" s="533"/>
      <c r="J72" s="533"/>
      <c r="K72" s="533"/>
      <c r="L72" s="533"/>
      <c r="M72" s="533"/>
      <c r="N72" s="533"/>
      <c r="O72" s="533"/>
      <c r="P72" s="533"/>
      <c r="Q72" s="533"/>
      <c r="R72" s="533"/>
      <c r="S72" s="533"/>
      <c r="T72" s="533"/>
      <c r="U72" s="533"/>
      <c r="V72" s="533"/>
      <c r="W72" s="533"/>
      <c r="X72" s="533"/>
      <c r="Y72" s="498"/>
      <c r="Z72" s="499"/>
      <c r="AA72" s="499"/>
      <c r="AB72" s="499"/>
      <c r="AC72" s="499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3"/>
      <c r="AR72" s="563"/>
      <c r="AS72" s="563"/>
      <c r="AT72" s="563"/>
      <c r="AU72" s="563"/>
      <c r="AV72" s="563"/>
      <c r="AW72" s="563"/>
      <c r="AX72" s="563"/>
      <c r="AY72" s="563"/>
      <c r="AZ72" s="563"/>
      <c r="BA72" s="563"/>
      <c r="BB72" s="563"/>
      <c r="BC72" s="563"/>
      <c r="BD72" s="563"/>
      <c r="BE72" s="563"/>
      <c r="BF72" s="563"/>
      <c r="BG72" s="563"/>
      <c r="BH72" s="563"/>
      <c r="BI72" s="563"/>
      <c r="BJ72" s="563"/>
      <c r="BK72" s="563"/>
      <c r="BL72" s="563"/>
      <c r="BM72" s="563"/>
      <c r="BN72" s="563"/>
      <c r="BO72" s="563"/>
      <c r="BP72" s="563"/>
      <c r="BQ72" s="563"/>
      <c r="BR72" s="563"/>
      <c r="BS72" s="563"/>
      <c r="BT72" s="563"/>
      <c r="BU72" s="563"/>
      <c r="BV72" s="563"/>
      <c r="BW72" s="563"/>
      <c r="BX72" s="563"/>
      <c r="BY72" s="563"/>
      <c r="BZ72" s="563"/>
      <c r="CA72" s="563"/>
      <c r="CB72" s="563"/>
      <c r="CC72" s="563"/>
      <c r="CD72" s="563"/>
      <c r="CE72" s="563"/>
      <c r="CF72" s="563"/>
      <c r="CG72" s="563"/>
      <c r="CH72" s="563"/>
      <c r="CI72" s="563"/>
      <c r="CJ72" s="563"/>
      <c r="CK72" s="563"/>
      <c r="CL72" s="563"/>
      <c r="CM72" s="563"/>
      <c r="CN72" s="563"/>
      <c r="CO72" s="563"/>
      <c r="CP72" s="564"/>
      <c r="CQ72" s="564"/>
      <c r="CR72" s="564"/>
      <c r="CS72" s="564"/>
      <c r="CT72" s="564"/>
      <c r="CU72" s="564"/>
      <c r="CV72" s="564"/>
      <c r="CW72" s="564"/>
      <c r="CX72" s="563"/>
      <c r="CY72" s="563"/>
      <c r="CZ72" s="563"/>
      <c r="DA72" s="563"/>
      <c r="DB72" s="563"/>
      <c r="DC72" s="563"/>
      <c r="DD72" s="563"/>
      <c r="DE72" s="563"/>
      <c r="DF72" s="563"/>
      <c r="DG72" s="563"/>
      <c r="DH72" s="563"/>
      <c r="DI72" s="563"/>
      <c r="DJ72" s="563"/>
      <c r="DK72" s="563"/>
      <c r="DL72" s="563"/>
      <c r="DM72" s="563"/>
      <c r="DN72" s="563"/>
      <c r="DO72" s="563"/>
      <c r="DP72" s="563"/>
      <c r="DQ72" s="563"/>
      <c r="DR72" s="563"/>
      <c r="DS72" s="563"/>
      <c r="DT72" s="563"/>
      <c r="DU72" s="563"/>
      <c r="DV72" s="563"/>
      <c r="DW72" s="563"/>
      <c r="DX72" s="563"/>
      <c r="DY72" s="563"/>
      <c r="DZ72" s="563"/>
      <c r="EA72" s="563"/>
      <c r="EB72" s="563"/>
      <c r="EC72" s="563"/>
      <c r="ED72" s="563"/>
      <c r="EE72" s="563"/>
      <c r="EF72" s="563"/>
      <c r="EG72" s="563"/>
      <c r="EH72" s="563"/>
      <c r="EI72" s="563"/>
      <c r="EJ72" s="563"/>
      <c r="EK72" s="563"/>
    </row>
    <row r="73" spans="1:141" x14ac:dyDescent="0.25">
      <c r="A73" s="532" t="s">
        <v>1166</v>
      </c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498"/>
      <c r="Z73" s="499"/>
      <c r="AA73" s="499"/>
      <c r="AB73" s="499"/>
      <c r="AC73" s="499"/>
      <c r="AD73" s="563">
        <v>606400</v>
      </c>
      <c r="AE73" s="563"/>
      <c r="AF73" s="563"/>
      <c r="AG73" s="563"/>
      <c r="AH73" s="563"/>
      <c r="AI73" s="563"/>
      <c r="AJ73" s="563"/>
      <c r="AK73" s="563"/>
      <c r="AL73" s="563">
        <f>AT73+BB73</f>
        <v>606400</v>
      </c>
      <c r="AM73" s="563"/>
      <c r="AN73" s="563"/>
      <c r="AO73" s="563"/>
      <c r="AP73" s="563"/>
      <c r="AQ73" s="563"/>
      <c r="AR73" s="563"/>
      <c r="AS73" s="563"/>
      <c r="AT73" s="563">
        <v>278200</v>
      </c>
      <c r="AU73" s="563"/>
      <c r="AV73" s="563"/>
      <c r="AW73" s="563"/>
      <c r="AX73" s="563"/>
      <c r="AY73" s="563"/>
      <c r="AZ73" s="563"/>
      <c r="BA73" s="563"/>
      <c r="BB73" s="563">
        <v>328200</v>
      </c>
      <c r="BC73" s="563"/>
      <c r="BD73" s="563"/>
      <c r="BE73" s="563"/>
      <c r="BF73" s="563"/>
      <c r="BG73" s="563"/>
      <c r="BH73" s="563"/>
      <c r="BI73" s="563"/>
      <c r="BJ73" s="563"/>
      <c r="BK73" s="563"/>
      <c r="BL73" s="563"/>
      <c r="BM73" s="563"/>
      <c r="BN73" s="563"/>
      <c r="BO73" s="563"/>
      <c r="BP73" s="563"/>
      <c r="BQ73" s="563"/>
      <c r="BR73" s="563"/>
      <c r="BS73" s="563"/>
      <c r="BT73" s="563"/>
      <c r="BU73" s="563"/>
      <c r="BV73" s="563"/>
      <c r="BW73" s="563"/>
      <c r="BX73" s="563"/>
      <c r="BY73" s="563"/>
      <c r="BZ73" s="563"/>
      <c r="CA73" s="563"/>
      <c r="CB73" s="563"/>
      <c r="CC73" s="563"/>
      <c r="CD73" s="563"/>
      <c r="CE73" s="563"/>
      <c r="CF73" s="563"/>
      <c r="CG73" s="563"/>
      <c r="CH73" s="563"/>
      <c r="CI73" s="563"/>
      <c r="CJ73" s="563"/>
      <c r="CK73" s="563"/>
      <c r="CL73" s="563"/>
      <c r="CM73" s="563"/>
      <c r="CN73" s="563"/>
      <c r="CO73" s="563"/>
      <c r="CP73" s="564">
        <v>606400</v>
      </c>
      <c r="CQ73" s="564"/>
      <c r="CR73" s="564"/>
      <c r="CS73" s="564"/>
      <c r="CT73" s="564"/>
      <c r="CU73" s="564"/>
      <c r="CV73" s="564"/>
      <c r="CW73" s="564"/>
      <c r="CX73" s="563"/>
      <c r="CY73" s="563"/>
      <c r="CZ73" s="563"/>
      <c r="DA73" s="563"/>
      <c r="DB73" s="563"/>
      <c r="DC73" s="563"/>
      <c r="DD73" s="563"/>
      <c r="DE73" s="563"/>
      <c r="DF73" s="563"/>
      <c r="DG73" s="563"/>
      <c r="DH73" s="563"/>
      <c r="DI73" s="563"/>
      <c r="DJ73" s="563"/>
      <c r="DK73" s="563"/>
      <c r="DL73" s="563"/>
      <c r="DM73" s="563"/>
      <c r="DN73" s="563"/>
      <c r="DO73" s="563"/>
      <c r="DP73" s="563"/>
      <c r="DQ73" s="563"/>
      <c r="DR73" s="563"/>
      <c r="DS73" s="563"/>
      <c r="DT73" s="563"/>
      <c r="DU73" s="563"/>
      <c r="DV73" s="563"/>
      <c r="DW73" s="563"/>
      <c r="DX73" s="563"/>
      <c r="DY73" s="563"/>
      <c r="DZ73" s="563"/>
      <c r="EA73" s="563"/>
      <c r="EB73" s="563"/>
      <c r="EC73" s="563"/>
      <c r="ED73" s="563"/>
      <c r="EE73" s="563"/>
      <c r="EF73" s="563"/>
      <c r="EG73" s="563"/>
      <c r="EH73" s="563"/>
      <c r="EI73" s="563"/>
      <c r="EJ73" s="563"/>
      <c r="EK73" s="563"/>
    </row>
    <row r="74" spans="1:141" ht="24.6" customHeight="1" x14ac:dyDescent="0.25">
      <c r="A74" s="542" t="s">
        <v>219</v>
      </c>
      <c r="B74" s="543"/>
      <c r="C74" s="543"/>
      <c r="D74" s="543"/>
      <c r="E74" s="543"/>
      <c r="F74" s="543"/>
      <c r="G74" s="543"/>
      <c r="H74" s="543"/>
      <c r="I74" s="543"/>
      <c r="J74" s="543"/>
      <c r="K74" s="543"/>
      <c r="L74" s="543"/>
      <c r="M74" s="543"/>
      <c r="N74" s="543"/>
      <c r="O74" s="543"/>
      <c r="P74" s="543"/>
      <c r="Q74" s="543"/>
      <c r="R74" s="543"/>
      <c r="S74" s="543"/>
      <c r="T74" s="543"/>
      <c r="U74" s="543"/>
      <c r="V74" s="543"/>
      <c r="W74" s="543"/>
      <c r="X74" s="543"/>
      <c r="Y74" s="498" t="s">
        <v>122</v>
      </c>
      <c r="Z74" s="499"/>
      <c r="AA74" s="499"/>
      <c r="AB74" s="499"/>
      <c r="AC74" s="499"/>
      <c r="AD74" s="563">
        <f>AL74+BJ74+BR74</f>
        <v>3777400</v>
      </c>
      <c r="AE74" s="563"/>
      <c r="AF74" s="563"/>
      <c r="AG74" s="563"/>
      <c r="AH74" s="563"/>
      <c r="AI74" s="563"/>
      <c r="AJ74" s="563"/>
      <c r="AK74" s="563"/>
      <c r="AL74" s="563">
        <v>3777400</v>
      </c>
      <c r="AM74" s="563"/>
      <c r="AN74" s="563"/>
      <c r="AO74" s="563"/>
      <c r="AP74" s="563"/>
      <c r="AQ74" s="563"/>
      <c r="AR74" s="563"/>
      <c r="AS74" s="563"/>
      <c r="AT74" s="563">
        <v>3777400</v>
      </c>
      <c r="AU74" s="563"/>
      <c r="AV74" s="563"/>
      <c r="AW74" s="563"/>
      <c r="AX74" s="563"/>
      <c r="AY74" s="563"/>
      <c r="AZ74" s="563"/>
      <c r="BA74" s="563"/>
      <c r="BB74" s="563"/>
      <c r="BC74" s="563"/>
      <c r="BD74" s="563"/>
      <c r="BE74" s="563"/>
      <c r="BF74" s="563"/>
      <c r="BG74" s="563"/>
      <c r="BH74" s="563"/>
      <c r="BI74" s="563"/>
      <c r="BJ74" s="563">
        <v>0</v>
      </c>
      <c r="BK74" s="563"/>
      <c r="BL74" s="563"/>
      <c r="BM74" s="563"/>
      <c r="BN74" s="563"/>
      <c r="BO74" s="563"/>
      <c r="BP74" s="563"/>
      <c r="BQ74" s="563"/>
      <c r="BR74" s="563">
        <v>0</v>
      </c>
      <c r="BS74" s="563"/>
      <c r="BT74" s="563"/>
      <c r="BU74" s="563"/>
      <c r="BV74" s="563"/>
      <c r="BW74" s="563"/>
      <c r="BX74" s="563"/>
      <c r="BY74" s="563"/>
      <c r="BZ74" s="563">
        <v>0</v>
      </c>
      <c r="CA74" s="563"/>
      <c r="CB74" s="563"/>
      <c r="CC74" s="563"/>
      <c r="CD74" s="563"/>
      <c r="CE74" s="563"/>
      <c r="CF74" s="563"/>
      <c r="CG74" s="563"/>
      <c r="CH74" s="563">
        <v>0</v>
      </c>
      <c r="CI74" s="563"/>
      <c r="CJ74" s="563"/>
      <c r="CK74" s="563"/>
      <c r="CL74" s="563"/>
      <c r="CM74" s="563"/>
      <c r="CN74" s="563"/>
      <c r="CO74" s="563"/>
      <c r="CP74" s="564">
        <f>AT74</f>
        <v>3777400</v>
      </c>
      <c r="CQ74" s="564"/>
      <c r="CR74" s="564"/>
      <c r="CS74" s="564"/>
      <c r="CT74" s="564"/>
      <c r="CU74" s="564"/>
      <c r="CV74" s="564"/>
      <c r="CW74" s="564"/>
      <c r="CX74" s="563"/>
      <c r="CY74" s="563"/>
      <c r="CZ74" s="563"/>
      <c r="DA74" s="563"/>
      <c r="DB74" s="563"/>
      <c r="DC74" s="563"/>
      <c r="DD74" s="563"/>
      <c r="DE74" s="563"/>
      <c r="DF74" s="563">
        <v>0</v>
      </c>
      <c r="DG74" s="563"/>
      <c r="DH74" s="563"/>
      <c r="DI74" s="563"/>
      <c r="DJ74" s="563"/>
      <c r="DK74" s="563"/>
      <c r="DL74" s="563"/>
      <c r="DM74" s="563"/>
      <c r="DN74" s="563">
        <v>0</v>
      </c>
      <c r="DO74" s="563"/>
      <c r="DP74" s="563"/>
      <c r="DQ74" s="563"/>
      <c r="DR74" s="563"/>
      <c r="DS74" s="563"/>
      <c r="DT74" s="563"/>
      <c r="DU74" s="563"/>
      <c r="DV74" s="563">
        <v>0</v>
      </c>
      <c r="DW74" s="563"/>
      <c r="DX74" s="563"/>
      <c r="DY74" s="563"/>
      <c r="DZ74" s="563"/>
      <c r="EA74" s="563"/>
      <c r="EB74" s="563"/>
      <c r="EC74" s="563"/>
      <c r="ED74" s="563">
        <v>0</v>
      </c>
      <c r="EE74" s="563"/>
      <c r="EF74" s="563"/>
      <c r="EG74" s="563"/>
      <c r="EH74" s="563"/>
      <c r="EI74" s="563"/>
      <c r="EJ74" s="563"/>
      <c r="EK74" s="563"/>
    </row>
    <row r="75" spans="1:141" ht="14.45" customHeight="1" x14ac:dyDescent="0.25">
      <c r="A75" s="532" t="s">
        <v>753</v>
      </c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533"/>
      <c r="Q75" s="533"/>
      <c r="R75" s="533"/>
      <c r="S75" s="533"/>
      <c r="T75" s="533"/>
      <c r="U75" s="533"/>
      <c r="V75" s="533"/>
      <c r="W75" s="533"/>
      <c r="X75" s="533"/>
      <c r="Y75" s="498"/>
      <c r="Z75" s="499"/>
      <c r="AA75" s="499"/>
      <c r="AB75" s="499"/>
      <c r="AC75" s="499"/>
      <c r="AD75" s="563"/>
      <c r="AE75" s="563"/>
      <c r="AF75" s="563"/>
      <c r="AG75" s="563"/>
      <c r="AH75" s="563"/>
      <c r="AI75" s="563"/>
      <c r="AJ75" s="563"/>
      <c r="AK75" s="563"/>
      <c r="AL75" s="563"/>
      <c r="AM75" s="563"/>
      <c r="AN75" s="563"/>
      <c r="AO75" s="563"/>
      <c r="AP75" s="563"/>
      <c r="AQ75" s="563"/>
      <c r="AR75" s="563"/>
      <c r="AS75" s="563"/>
      <c r="AT75" s="563"/>
      <c r="AU75" s="563"/>
      <c r="AV75" s="563"/>
      <c r="AW75" s="563"/>
      <c r="AX75" s="563"/>
      <c r="AY75" s="563"/>
      <c r="AZ75" s="563"/>
      <c r="BA75" s="563"/>
      <c r="BB75" s="563"/>
      <c r="BC75" s="563"/>
      <c r="BD75" s="563"/>
      <c r="BE75" s="563"/>
      <c r="BF75" s="563"/>
      <c r="BG75" s="563"/>
      <c r="BH75" s="563"/>
      <c r="BI75" s="563"/>
      <c r="BJ75" s="563"/>
      <c r="BK75" s="563"/>
      <c r="BL75" s="563"/>
      <c r="BM75" s="563"/>
      <c r="BN75" s="563"/>
      <c r="BO75" s="563"/>
      <c r="BP75" s="563"/>
      <c r="BQ75" s="563"/>
      <c r="BR75" s="563"/>
      <c r="BS75" s="563"/>
      <c r="BT75" s="563"/>
      <c r="BU75" s="563"/>
      <c r="BV75" s="563"/>
      <c r="BW75" s="563"/>
      <c r="BX75" s="563"/>
      <c r="BY75" s="563"/>
      <c r="BZ75" s="563"/>
      <c r="CA75" s="563"/>
      <c r="CB75" s="563"/>
      <c r="CC75" s="563"/>
      <c r="CD75" s="563"/>
      <c r="CE75" s="563"/>
      <c r="CF75" s="563"/>
      <c r="CG75" s="563"/>
      <c r="CH75" s="563"/>
      <c r="CI75" s="563"/>
      <c r="CJ75" s="563"/>
      <c r="CK75" s="563"/>
      <c r="CL75" s="563"/>
      <c r="CM75" s="563"/>
      <c r="CN75" s="563"/>
      <c r="CO75" s="563"/>
      <c r="CP75" s="564"/>
      <c r="CQ75" s="564"/>
      <c r="CR75" s="564"/>
      <c r="CS75" s="564"/>
      <c r="CT75" s="564"/>
      <c r="CU75" s="564"/>
      <c r="CV75" s="564"/>
      <c r="CW75" s="564"/>
      <c r="CX75" s="563"/>
      <c r="CY75" s="563"/>
      <c r="CZ75" s="563"/>
      <c r="DA75" s="563"/>
      <c r="DB75" s="563"/>
      <c r="DC75" s="563"/>
      <c r="DD75" s="563"/>
      <c r="DE75" s="563"/>
      <c r="DF75" s="563"/>
      <c r="DG75" s="563"/>
      <c r="DH75" s="563"/>
      <c r="DI75" s="563"/>
      <c r="DJ75" s="563"/>
      <c r="DK75" s="563"/>
      <c r="DL75" s="563"/>
      <c r="DM75" s="563"/>
      <c r="DN75" s="563"/>
      <c r="DO75" s="563"/>
      <c r="DP75" s="563"/>
      <c r="DQ75" s="563"/>
      <c r="DR75" s="563"/>
      <c r="DS75" s="563"/>
      <c r="DT75" s="563"/>
      <c r="DU75" s="563"/>
      <c r="DV75" s="563"/>
      <c r="DW75" s="563"/>
      <c r="DX75" s="563"/>
      <c r="DY75" s="563"/>
      <c r="DZ75" s="563"/>
      <c r="EA75" s="563"/>
      <c r="EB75" s="563"/>
      <c r="EC75" s="563"/>
      <c r="ED75" s="563"/>
      <c r="EE75" s="563"/>
      <c r="EF75" s="563"/>
      <c r="EG75" s="563"/>
      <c r="EH75" s="563"/>
      <c r="EI75" s="563"/>
      <c r="EJ75" s="563"/>
      <c r="EK75" s="563"/>
    </row>
    <row r="76" spans="1:141" x14ac:dyDescent="0.25">
      <c r="A76" s="534" t="s">
        <v>103</v>
      </c>
      <c r="B76" s="535"/>
      <c r="C76" s="535"/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535"/>
      <c r="S76" s="535"/>
      <c r="T76" s="535"/>
      <c r="U76" s="535"/>
      <c r="V76" s="535"/>
      <c r="W76" s="535"/>
      <c r="X76" s="535"/>
      <c r="Y76" s="498" t="s">
        <v>121</v>
      </c>
      <c r="Z76" s="499"/>
      <c r="AA76" s="499"/>
      <c r="AB76" s="499"/>
      <c r="AC76" s="499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  <c r="AS76" s="563"/>
      <c r="AT76" s="563"/>
      <c r="AU76" s="563"/>
      <c r="AV76" s="563"/>
      <c r="AW76" s="563"/>
      <c r="AX76" s="563"/>
      <c r="AY76" s="563"/>
      <c r="AZ76" s="563"/>
      <c r="BA76" s="563"/>
      <c r="BB76" s="563"/>
      <c r="BC76" s="563"/>
      <c r="BD76" s="563"/>
      <c r="BE76" s="563"/>
      <c r="BF76" s="563"/>
      <c r="BG76" s="563"/>
      <c r="BH76" s="563"/>
      <c r="BI76" s="563"/>
      <c r="BJ76" s="563"/>
      <c r="BK76" s="563"/>
      <c r="BL76" s="563"/>
      <c r="BM76" s="563"/>
      <c r="BN76" s="563"/>
      <c r="BO76" s="563"/>
      <c r="BP76" s="563"/>
      <c r="BQ76" s="563"/>
      <c r="BR76" s="563"/>
      <c r="BS76" s="563"/>
      <c r="BT76" s="563"/>
      <c r="BU76" s="563"/>
      <c r="BV76" s="563"/>
      <c r="BW76" s="563"/>
      <c r="BX76" s="563"/>
      <c r="BY76" s="563"/>
      <c r="BZ76" s="563"/>
      <c r="CA76" s="563"/>
      <c r="CB76" s="563"/>
      <c r="CC76" s="563"/>
      <c r="CD76" s="563"/>
      <c r="CE76" s="563"/>
      <c r="CF76" s="563"/>
      <c r="CG76" s="563"/>
      <c r="CH76" s="563"/>
      <c r="CI76" s="563"/>
      <c r="CJ76" s="563"/>
      <c r="CK76" s="563"/>
      <c r="CL76" s="563"/>
      <c r="CM76" s="563"/>
      <c r="CN76" s="563"/>
      <c r="CO76" s="563"/>
      <c r="CP76" s="564"/>
      <c r="CQ76" s="564"/>
      <c r="CR76" s="564"/>
      <c r="CS76" s="564"/>
      <c r="CT76" s="564"/>
      <c r="CU76" s="564"/>
      <c r="CV76" s="564"/>
      <c r="CW76" s="564"/>
      <c r="CX76" s="563"/>
      <c r="CY76" s="563"/>
      <c r="CZ76" s="563"/>
      <c r="DA76" s="563"/>
      <c r="DB76" s="563"/>
      <c r="DC76" s="563"/>
      <c r="DD76" s="563"/>
      <c r="DE76" s="563"/>
      <c r="DF76" s="563"/>
      <c r="DG76" s="563"/>
      <c r="DH76" s="563"/>
      <c r="DI76" s="563"/>
      <c r="DJ76" s="563"/>
      <c r="DK76" s="563"/>
      <c r="DL76" s="563"/>
      <c r="DM76" s="563"/>
      <c r="DN76" s="563"/>
      <c r="DO76" s="563"/>
      <c r="DP76" s="563"/>
      <c r="DQ76" s="563"/>
      <c r="DR76" s="563"/>
      <c r="DS76" s="563"/>
      <c r="DT76" s="563"/>
      <c r="DU76" s="563"/>
      <c r="DV76" s="563"/>
      <c r="DW76" s="563"/>
      <c r="DX76" s="563"/>
      <c r="DY76" s="563"/>
      <c r="DZ76" s="563"/>
      <c r="EA76" s="563"/>
      <c r="EB76" s="563"/>
      <c r="EC76" s="563"/>
      <c r="ED76" s="563"/>
      <c r="EE76" s="563"/>
      <c r="EF76" s="563"/>
      <c r="EG76" s="563"/>
      <c r="EH76" s="563"/>
      <c r="EI76" s="563"/>
      <c r="EJ76" s="563"/>
      <c r="EK76" s="563"/>
    </row>
    <row r="77" spans="1:141" x14ac:dyDescent="0.25">
      <c r="A77" s="532"/>
      <c r="B77" s="533"/>
      <c r="C77" s="533"/>
      <c r="D77" s="533"/>
      <c r="E77" s="533"/>
      <c r="F77" s="533"/>
      <c r="G77" s="533"/>
      <c r="H77" s="533"/>
      <c r="I77" s="533"/>
      <c r="J77" s="533"/>
      <c r="K77" s="533"/>
      <c r="L77" s="533"/>
      <c r="M77" s="533"/>
      <c r="N77" s="533"/>
      <c r="O77" s="533"/>
      <c r="P77" s="533"/>
      <c r="Q77" s="533"/>
      <c r="R77" s="533"/>
      <c r="S77" s="533"/>
      <c r="T77" s="533"/>
      <c r="U77" s="533"/>
      <c r="V77" s="533"/>
      <c r="W77" s="533"/>
      <c r="X77" s="533"/>
      <c r="Y77" s="498"/>
      <c r="Z77" s="499"/>
      <c r="AA77" s="499"/>
      <c r="AB77" s="499"/>
      <c r="AC77" s="499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3"/>
      <c r="AP77" s="563"/>
      <c r="AQ77" s="563"/>
      <c r="AR77" s="563"/>
      <c r="AS77" s="563"/>
      <c r="AT77" s="563"/>
      <c r="AU77" s="563"/>
      <c r="AV77" s="563"/>
      <c r="AW77" s="563"/>
      <c r="AX77" s="563"/>
      <c r="AY77" s="563"/>
      <c r="AZ77" s="563"/>
      <c r="BA77" s="563"/>
      <c r="BB77" s="563"/>
      <c r="BC77" s="563"/>
      <c r="BD77" s="563"/>
      <c r="BE77" s="563"/>
      <c r="BF77" s="563"/>
      <c r="BG77" s="563"/>
      <c r="BH77" s="563"/>
      <c r="BI77" s="563"/>
      <c r="BJ77" s="563"/>
      <c r="BK77" s="563"/>
      <c r="BL77" s="563"/>
      <c r="BM77" s="563"/>
      <c r="BN77" s="563"/>
      <c r="BO77" s="563"/>
      <c r="BP77" s="563"/>
      <c r="BQ77" s="563"/>
      <c r="BR77" s="563"/>
      <c r="BS77" s="563"/>
      <c r="BT77" s="563"/>
      <c r="BU77" s="563"/>
      <c r="BV77" s="563"/>
      <c r="BW77" s="563"/>
      <c r="BX77" s="563"/>
      <c r="BY77" s="563"/>
      <c r="BZ77" s="563"/>
      <c r="CA77" s="563"/>
      <c r="CB77" s="563"/>
      <c r="CC77" s="563"/>
      <c r="CD77" s="563"/>
      <c r="CE77" s="563"/>
      <c r="CF77" s="563"/>
      <c r="CG77" s="563"/>
      <c r="CH77" s="563"/>
      <c r="CI77" s="563"/>
      <c r="CJ77" s="563"/>
      <c r="CK77" s="563"/>
      <c r="CL77" s="563"/>
      <c r="CM77" s="563"/>
      <c r="CN77" s="563"/>
      <c r="CO77" s="563"/>
      <c r="CP77" s="564"/>
      <c r="CQ77" s="564"/>
      <c r="CR77" s="564"/>
      <c r="CS77" s="564"/>
      <c r="CT77" s="564"/>
      <c r="CU77" s="564"/>
      <c r="CV77" s="564"/>
      <c r="CW77" s="564"/>
      <c r="CX77" s="563"/>
      <c r="CY77" s="563"/>
      <c r="CZ77" s="563"/>
      <c r="DA77" s="563"/>
      <c r="DB77" s="563"/>
      <c r="DC77" s="563"/>
      <c r="DD77" s="563"/>
      <c r="DE77" s="563"/>
      <c r="DF77" s="563"/>
      <c r="DG77" s="563"/>
      <c r="DH77" s="563"/>
      <c r="DI77" s="563"/>
      <c r="DJ77" s="563"/>
      <c r="DK77" s="563"/>
      <c r="DL77" s="563"/>
      <c r="DM77" s="563"/>
      <c r="DN77" s="563"/>
      <c r="DO77" s="563"/>
      <c r="DP77" s="563"/>
      <c r="DQ77" s="563"/>
      <c r="DR77" s="563"/>
      <c r="DS77" s="563"/>
      <c r="DT77" s="563"/>
      <c r="DU77" s="563"/>
      <c r="DV77" s="563"/>
      <c r="DW77" s="563"/>
      <c r="DX77" s="563"/>
      <c r="DY77" s="563"/>
      <c r="DZ77" s="563"/>
      <c r="EA77" s="563"/>
      <c r="EB77" s="563"/>
      <c r="EC77" s="563"/>
      <c r="ED77" s="563"/>
      <c r="EE77" s="563"/>
      <c r="EF77" s="563"/>
      <c r="EG77" s="563"/>
      <c r="EH77" s="563"/>
      <c r="EI77" s="563"/>
      <c r="EJ77" s="563"/>
      <c r="EK77" s="563"/>
    </row>
    <row r="78" spans="1:141" x14ac:dyDescent="0.25">
      <c r="A78" s="532" t="s">
        <v>1167</v>
      </c>
      <c r="B78" s="533"/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498"/>
      <c r="Z78" s="499"/>
      <c r="AA78" s="499"/>
      <c r="AB78" s="499"/>
      <c r="AC78" s="499"/>
      <c r="AD78" s="563">
        <v>1214800</v>
      </c>
      <c r="AE78" s="563"/>
      <c r="AF78" s="563"/>
      <c r="AG78" s="563"/>
      <c r="AH78" s="563"/>
      <c r="AI78" s="563"/>
      <c r="AJ78" s="563"/>
      <c r="AK78" s="563"/>
      <c r="AL78" s="563">
        <v>1214800</v>
      </c>
      <c r="AM78" s="563"/>
      <c r="AN78" s="563"/>
      <c r="AO78" s="563"/>
      <c r="AP78" s="563"/>
      <c r="AQ78" s="563"/>
      <c r="AR78" s="563"/>
      <c r="AS78" s="563"/>
      <c r="AT78" s="563">
        <v>1214800</v>
      </c>
      <c r="AU78" s="563"/>
      <c r="AV78" s="563"/>
      <c r="AW78" s="563"/>
      <c r="AX78" s="563"/>
      <c r="AY78" s="563"/>
      <c r="AZ78" s="563"/>
      <c r="BA78" s="563"/>
      <c r="BB78" s="563"/>
      <c r="BC78" s="563"/>
      <c r="BD78" s="563"/>
      <c r="BE78" s="563"/>
      <c r="BF78" s="563"/>
      <c r="BG78" s="563"/>
      <c r="BH78" s="563"/>
      <c r="BI78" s="563"/>
      <c r="BJ78" s="563"/>
      <c r="BK78" s="563"/>
      <c r="BL78" s="563"/>
      <c r="BM78" s="563"/>
      <c r="BN78" s="563"/>
      <c r="BO78" s="563"/>
      <c r="BP78" s="563"/>
      <c r="BQ78" s="563"/>
      <c r="BR78" s="563"/>
      <c r="BS78" s="563"/>
      <c r="BT78" s="563"/>
      <c r="BU78" s="563"/>
      <c r="BV78" s="563"/>
      <c r="BW78" s="563"/>
      <c r="BX78" s="563"/>
      <c r="BY78" s="563"/>
      <c r="BZ78" s="563"/>
      <c r="CA78" s="563"/>
      <c r="CB78" s="563"/>
      <c r="CC78" s="563"/>
      <c r="CD78" s="563"/>
      <c r="CE78" s="563"/>
      <c r="CF78" s="563"/>
      <c r="CG78" s="563"/>
      <c r="CH78" s="563"/>
      <c r="CI78" s="563"/>
      <c r="CJ78" s="563"/>
      <c r="CK78" s="563"/>
      <c r="CL78" s="563"/>
      <c r="CM78" s="563"/>
      <c r="CN78" s="563"/>
      <c r="CO78" s="563"/>
      <c r="CP78" s="564">
        <v>1214800</v>
      </c>
      <c r="CQ78" s="564"/>
      <c r="CR78" s="564"/>
      <c r="CS78" s="564"/>
      <c r="CT78" s="564"/>
      <c r="CU78" s="564"/>
      <c r="CV78" s="564"/>
      <c r="CW78" s="564"/>
      <c r="CX78" s="563"/>
      <c r="CY78" s="563"/>
      <c r="CZ78" s="563"/>
      <c r="DA78" s="563"/>
      <c r="DB78" s="563"/>
      <c r="DC78" s="563"/>
      <c r="DD78" s="563"/>
      <c r="DE78" s="563"/>
      <c r="DF78" s="563"/>
      <c r="DG78" s="563"/>
      <c r="DH78" s="563"/>
      <c r="DI78" s="563"/>
      <c r="DJ78" s="563"/>
      <c r="DK78" s="563"/>
      <c r="DL78" s="563"/>
      <c r="DM78" s="563"/>
      <c r="DN78" s="563"/>
      <c r="DO78" s="563"/>
      <c r="DP78" s="563"/>
      <c r="DQ78" s="563"/>
      <c r="DR78" s="563"/>
      <c r="DS78" s="563"/>
      <c r="DT78" s="563"/>
      <c r="DU78" s="563"/>
      <c r="DV78" s="563"/>
      <c r="DW78" s="563"/>
      <c r="DX78" s="563"/>
      <c r="DY78" s="563"/>
      <c r="DZ78" s="563"/>
      <c r="EA78" s="563"/>
      <c r="EB78" s="563"/>
      <c r="EC78" s="563"/>
      <c r="ED78" s="563"/>
      <c r="EE78" s="563"/>
      <c r="EF78" s="563"/>
      <c r="EG78" s="563"/>
      <c r="EH78" s="563"/>
      <c r="EI78" s="563"/>
      <c r="EJ78" s="563"/>
      <c r="EK78" s="563"/>
    </row>
    <row r="79" spans="1:141" x14ac:dyDescent="0.25">
      <c r="A79" s="520" t="s">
        <v>23</v>
      </c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1"/>
      <c r="Q79" s="521"/>
      <c r="R79" s="521"/>
      <c r="S79" s="521"/>
      <c r="T79" s="521"/>
      <c r="U79" s="521"/>
      <c r="V79" s="521"/>
      <c r="W79" s="521"/>
      <c r="X79" s="521"/>
      <c r="Y79" s="522" t="s">
        <v>27</v>
      </c>
      <c r="Z79" s="523"/>
      <c r="AA79" s="523"/>
      <c r="AB79" s="523"/>
      <c r="AC79" s="523"/>
      <c r="AD79" s="563">
        <f>AD74+AD70+AD66</f>
        <v>39571200</v>
      </c>
      <c r="AE79" s="563"/>
      <c r="AF79" s="563"/>
      <c r="AG79" s="563"/>
      <c r="AH79" s="563"/>
      <c r="AI79" s="563"/>
      <c r="AJ79" s="563"/>
      <c r="AK79" s="563"/>
      <c r="AL79" s="563">
        <f>AL74+AL70+AL66</f>
        <v>34196600</v>
      </c>
      <c r="AM79" s="563"/>
      <c r="AN79" s="563"/>
      <c r="AO79" s="563"/>
      <c r="AP79" s="563"/>
      <c r="AQ79" s="563"/>
      <c r="AR79" s="563"/>
      <c r="AS79" s="563"/>
      <c r="AT79" s="563">
        <f t="shared" ref="AT79" si="0">AT74+AT70+AT66</f>
        <v>33203248.699999999</v>
      </c>
      <c r="AU79" s="563"/>
      <c r="AV79" s="563"/>
      <c r="AW79" s="563"/>
      <c r="AX79" s="563"/>
      <c r="AY79" s="563"/>
      <c r="AZ79" s="563"/>
      <c r="BA79" s="563"/>
      <c r="BB79" s="563">
        <f t="shared" ref="BB79" si="1">BB74+BB70+BB66</f>
        <v>993351.3</v>
      </c>
      <c r="BC79" s="563"/>
      <c r="BD79" s="563"/>
      <c r="BE79" s="563"/>
      <c r="BF79" s="563"/>
      <c r="BG79" s="563"/>
      <c r="BH79" s="563"/>
      <c r="BI79" s="563"/>
      <c r="BJ79" s="563">
        <f t="shared" ref="BJ79" si="2">BJ74+BJ70+BJ66</f>
        <v>2170100</v>
      </c>
      <c r="BK79" s="563"/>
      <c r="BL79" s="563"/>
      <c r="BM79" s="563"/>
      <c r="BN79" s="563"/>
      <c r="BO79" s="563"/>
      <c r="BP79" s="563"/>
      <c r="BQ79" s="563"/>
      <c r="BR79" s="563">
        <f t="shared" ref="BR79" si="3">BR74+BR70+BR66</f>
        <v>3204500</v>
      </c>
      <c r="BS79" s="563"/>
      <c r="BT79" s="563"/>
      <c r="BU79" s="563"/>
      <c r="BV79" s="563"/>
      <c r="BW79" s="563"/>
      <c r="BX79" s="563"/>
      <c r="BY79" s="563"/>
      <c r="BZ79" s="563">
        <f>BZ74+BZ70+BZ66</f>
        <v>0</v>
      </c>
      <c r="CA79" s="563"/>
      <c r="CB79" s="563"/>
      <c r="CC79" s="563"/>
      <c r="CD79" s="563"/>
      <c r="CE79" s="563"/>
      <c r="CF79" s="563"/>
      <c r="CG79" s="563"/>
      <c r="CH79" s="563">
        <f>CH74+CH70+CH66</f>
        <v>1753008</v>
      </c>
      <c r="CI79" s="563"/>
      <c r="CJ79" s="563"/>
      <c r="CK79" s="563"/>
      <c r="CL79" s="563"/>
      <c r="CM79" s="563"/>
      <c r="CN79" s="563"/>
      <c r="CO79" s="563"/>
      <c r="CP79" s="564">
        <f>CP74+CP70+CP66</f>
        <v>31800327.850000001</v>
      </c>
      <c r="CQ79" s="564"/>
      <c r="CR79" s="564"/>
      <c r="CS79" s="564"/>
      <c r="CT79" s="564"/>
      <c r="CU79" s="564"/>
      <c r="CV79" s="564"/>
      <c r="CW79" s="564"/>
      <c r="CX79" s="563">
        <f>CX74+CX70+CX66</f>
        <v>2056142.65</v>
      </c>
      <c r="CY79" s="563"/>
      <c r="CZ79" s="563"/>
      <c r="DA79" s="563"/>
      <c r="DB79" s="563"/>
      <c r="DC79" s="563"/>
      <c r="DD79" s="563"/>
      <c r="DE79" s="563"/>
      <c r="DF79" s="563">
        <f>DF74+DF70+DF66</f>
        <v>0</v>
      </c>
      <c r="DG79" s="563"/>
      <c r="DH79" s="563"/>
      <c r="DI79" s="563"/>
      <c r="DJ79" s="563"/>
      <c r="DK79" s="563"/>
      <c r="DL79" s="563"/>
      <c r="DM79" s="563"/>
      <c r="DN79" s="563">
        <f>DN74+DN70+DN66</f>
        <v>0</v>
      </c>
      <c r="DO79" s="563"/>
      <c r="DP79" s="563"/>
      <c r="DQ79" s="563"/>
      <c r="DR79" s="563"/>
      <c r="DS79" s="563"/>
      <c r="DT79" s="563"/>
      <c r="DU79" s="563"/>
      <c r="DV79" s="563">
        <f>DV74+DV70+DV66</f>
        <v>0</v>
      </c>
      <c r="DW79" s="563"/>
      <c r="DX79" s="563"/>
      <c r="DY79" s="563"/>
      <c r="DZ79" s="563"/>
      <c r="EA79" s="563"/>
      <c r="EB79" s="563"/>
      <c r="EC79" s="565"/>
      <c r="ED79" s="563">
        <f>ED74+ED70+ED66</f>
        <v>340129.5</v>
      </c>
      <c r="EE79" s="563"/>
      <c r="EF79" s="563"/>
      <c r="EG79" s="563"/>
      <c r="EH79" s="563"/>
      <c r="EI79" s="563"/>
      <c r="EJ79" s="563"/>
      <c r="EK79" s="563"/>
    </row>
    <row r="80" spans="1:14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</row>
    <row r="81" spans="1:161" s="109" customFormat="1" ht="13.5" customHeight="1" x14ac:dyDescent="0.2">
      <c r="A81" s="589" t="s">
        <v>1186</v>
      </c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89"/>
      <c r="N81" s="589"/>
      <c r="O81" s="589"/>
      <c r="P81" s="589"/>
      <c r="Q81" s="589"/>
      <c r="R81" s="589"/>
      <c r="S81" s="589"/>
      <c r="T81" s="589"/>
      <c r="U81" s="589"/>
      <c r="V81" s="589"/>
      <c r="W81" s="589"/>
      <c r="X81" s="589"/>
      <c r="Y81" s="589"/>
      <c r="Z81" s="589"/>
      <c r="AA81" s="589"/>
      <c r="AB81" s="589"/>
      <c r="AC81" s="589"/>
      <c r="AD81" s="589"/>
      <c r="AE81" s="589"/>
      <c r="AF81" s="589"/>
      <c r="AG81" s="589"/>
      <c r="AH81" s="589"/>
      <c r="AI81" s="589"/>
      <c r="AJ81" s="589"/>
      <c r="AK81" s="589"/>
      <c r="AL81" s="589"/>
      <c r="AM81" s="589"/>
      <c r="AN81" s="589"/>
      <c r="AO81" s="589"/>
      <c r="AP81" s="589"/>
      <c r="AQ81" s="589"/>
      <c r="AR81" s="589"/>
      <c r="AS81" s="589"/>
      <c r="AT81" s="589"/>
      <c r="AU81" s="589"/>
      <c r="AV81" s="589"/>
      <c r="AW81" s="589"/>
      <c r="AX81" s="589"/>
      <c r="AY81" s="589"/>
      <c r="AZ81" s="589"/>
      <c r="BA81" s="589"/>
      <c r="BB81" s="589"/>
      <c r="BC81" s="589"/>
      <c r="BD81" s="589"/>
      <c r="BE81" s="589"/>
      <c r="BF81" s="589"/>
      <c r="BG81" s="589"/>
      <c r="BH81" s="589"/>
      <c r="BI81" s="589"/>
      <c r="BJ81" s="589"/>
      <c r="BK81" s="589"/>
      <c r="BL81" s="589"/>
      <c r="BM81" s="589"/>
      <c r="BN81" s="589"/>
      <c r="BO81" s="589"/>
      <c r="BP81" s="589"/>
      <c r="BQ81" s="589"/>
      <c r="BR81" s="589"/>
      <c r="BS81" s="589"/>
      <c r="BT81" s="589"/>
      <c r="BU81" s="589"/>
      <c r="BV81" s="589"/>
      <c r="BW81" s="589"/>
      <c r="BX81" s="589"/>
      <c r="BY81" s="589"/>
      <c r="BZ81" s="589"/>
      <c r="CA81" s="589"/>
      <c r="CB81" s="589"/>
      <c r="CC81" s="589"/>
      <c r="CD81" s="589"/>
      <c r="CE81" s="589"/>
      <c r="CF81" s="589"/>
      <c r="CG81" s="589"/>
      <c r="CH81" s="589"/>
      <c r="CI81" s="589"/>
      <c r="CJ81" s="589"/>
      <c r="CK81" s="589"/>
      <c r="CL81" s="589"/>
      <c r="CM81" s="589"/>
      <c r="CN81" s="589"/>
      <c r="CO81" s="589"/>
      <c r="CP81" s="589"/>
      <c r="CQ81" s="589"/>
      <c r="CR81" s="589"/>
      <c r="CS81" s="589"/>
      <c r="CT81" s="589"/>
      <c r="CU81" s="589"/>
      <c r="CV81" s="589"/>
      <c r="CW81" s="589"/>
      <c r="CX81" s="589"/>
      <c r="CY81" s="589"/>
      <c r="CZ81" s="589"/>
      <c r="DA81" s="589"/>
      <c r="DB81" s="589"/>
      <c r="DC81" s="589"/>
      <c r="DD81" s="589"/>
      <c r="DE81" s="589"/>
      <c r="DF81" s="589"/>
      <c r="DG81" s="589"/>
      <c r="DH81" s="589"/>
      <c r="DI81" s="589"/>
      <c r="DJ81" s="589"/>
      <c r="DK81" s="589"/>
      <c r="DL81" s="589"/>
      <c r="DM81" s="589"/>
      <c r="DN81" s="589"/>
      <c r="DO81" s="589"/>
      <c r="DP81" s="589"/>
      <c r="DQ81" s="589"/>
      <c r="DR81" s="589"/>
      <c r="DS81" s="589"/>
      <c r="DT81" s="589"/>
      <c r="DU81" s="589"/>
      <c r="DV81" s="589"/>
      <c r="DW81" s="589"/>
      <c r="DX81" s="589"/>
      <c r="DY81" s="589"/>
      <c r="DZ81" s="589"/>
      <c r="EA81" s="589"/>
      <c r="EB81" s="589"/>
      <c r="EC81" s="589"/>
      <c r="ED81" s="589"/>
      <c r="EE81" s="589"/>
      <c r="EF81" s="589"/>
      <c r="EG81" s="589"/>
      <c r="EH81" s="589"/>
      <c r="EI81" s="589"/>
      <c r="EJ81" s="589"/>
      <c r="EK81" s="589"/>
      <c r="EL81" s="589"/>
      <c r="EM81" s="589"/>
      <c r="EN81" s="589"/>
      <c r="EO81" s="589"/>
      <c r="EP81" s="589"/>
      <c r="EQ81" s="589"/>
      <c r="ER81" s="589"/>
      <c r="ES81" s="589"/>
      <c r="ET81" s="589"/>
      <c r="EU81" s="589"/>
      <c r="EV81" s="589"/>
      <c r="EW81" s="589"/>
      <c r="EX81" s="589"/>
      <c r="EY81" s="589"/>
      <c r="EZ81" s="589"/>
      <c r="FA81" s="589"/>
      <c r="FB81" s="589"/>
      <c r="FC81" s="589"/>
      <c r="FD81" s="589"/>
      <c r="FE81" s="589"/>
    </row>
    <row r="82" spans="1:161" s="111" customFormat="1" ht="13.5" customHeight="1" x14ac:dyDescent="0.2">
      <c r="A82" s="110" t="s">
        <v>1187</v>
      </c>
    </row>
    <row r="83" spans="1:161" s="109" customFormat="1" ht="13.5" customHeight="1" x14ac:dyDescent="0.2">
      <c r="A83" s="108" t="s">
        <v>1188</v>
      </c>
    </row>
    <row r="84" spans="1:161" s="109" customFormat="1" ht="13.5" customHeight="1" x14ac:dyDescent="0.2">
      <c r="A84" s="108" t="s">
        <v>1189</v>
      </c>
    </row>
    <row r="85" spans="1:161" s="109" customFormat="1" ht="13.5" customHeight="1" x14ac:dyDescent="0.2">
      <c r="A85" s="108" t="s">
        <v>1190</v>
      </c>
    </row>
    <row r="86" spans="1:161" s="109" customFormat="1" ht="13.5" customHeight="1" x14ac:dyDescent="0.2">
      <c r="A86" s="108" t="s">
        <v>1191</v>
      </c>
    </row>
    <row r="87" spans="1:161" s="109" customFormat="1" ht="13.5" customHeight="1" x14ac:dyDescent="0.2">
      <c r="A87" s="108" t="s">
        <v>1192</v>
      </c>
    </row>
    <row r="88" spans="1:16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</row>
    <row r="89" spans="1:16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</row>
    <row r="90" spans="1:16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</row>
    <row r="91" spans="1:16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</row>
    <row r="92" spans="1:16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</row>
    <row r="93" spans="1:16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</row>
    <row r="94" spans="1:16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</row>
    <row r="95" spans="1:16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</row>
    <row r="96" spans="1:16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</row>
    <row r="97" spans="1:14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</row>
    <row r="98" spans="1:14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</row>
    <row r="99" spans="1:141" x14ac:dyDescent="0.25">
      <c r="A99" s="516" t="s">
        <v>191</v>
      </c>
      <c r="B99" s="517"/>
      <c r="C99" s="517"/>
      <c r="D99" s="517"/>
      <c r="E99" s="517"/>
      <c r="F99" s="517"/>
      <c r="G99" s="517"/>
      <c r="H99" s="517"/>
      <c r="I99" s="517"/>
      <c r="J99" s="517"/>
      <c r="K99" s="517"/>
      <c r="L99" s="517"/>
      <c r="M99" s="517"/>
      <c r="N99" s="517"/>
      <c r="O99" s="517"/>
      <c r="P99" s="517"/>
      <c r="Q99" s="517"/>
      <c r="R99" s="517"/>
      <c r="S99" s="517"/>
      <c r="T99" s="517"/>
      <c r="U99" s="517"/>
      <c r="V99" s="517"/>
      <c r="W99" s="517"/>
      <c r="X99" s="517"/>
      <c r="Y99" s="517"/>
      <c r="Z99" s="517"/>
      <c r="AA99" s="516" t="s">
        <v>6</v>
      </c>
      <c r="AB99" s="517"/>
      <c r="AC99" s="517"/>
      <c r="AD99" s="517"/>
      <c r="AE99" s="518"/>
      <c r="AF99" s="527" t="s">
        <v>850</v>
      </c>
      <c r="AG99" s="528"/>
      <c r="AH99" s="528"/>
      <c r="AI99" s="528"/>
      <c r="AJ99" s="528"/>
      <c r="AK99" s="528"/>
      <c r="AL99" s="528"/>
      <c r="AM99" s="528"/>
      <c r="AN99" s="528"/>
      <c r="AO99" s="528"/>
      <c r="AP99" s="528"/>
      <c r="AQ99" s="528"/>
      <c r="AR99" s="528"/>
      <c r="AS99" s="528"/>
      <c r="AT99" s="528"/>
      <c r="AU99" s="528"/>
      <c r="AV99" s="528"/>
      <c r="AW99" s="528"/>
      <c r="AX99" s="528"/>
      <c r="AY99" s="528"/>
      <c r="AZ99" s="528"/>
      <c r="BA99" s="528"/>
      <c r="BB99" s="528"/>
      <c r="BC99" s="528"/>
      <c r="BD99" s="528"/>
      <c r="BE99" s="528"/>
      <c r="BF99" s="528"/>
      <c r="BG99" s="528"/>
      <c r="BH99" s="528"/>
      <c r="BI99" s="528"/>
      <c r="BJ99" s="528"/>
      <c r="BK99" s="528"/>
      <c r="BL99" s="528"/>
      <c r="BM99" s="528"/>
      <c r="BN99" s="528"/>
      <c r="BO99" s="528"/>
      <c r="BP99" s="528"/>
      <c r="BQ99" s="528"/>
      <c r="BR99" s="528"/>
      <c r="BS99" s="528"/>
      <c r="BT99" s="528"/>
      <c r="BU99" s="528"/>
      <c r="BV99" s="528"/>
      <c r="BW99" s="528"/>
      <c r="BX99" s="528"/>
      <c r="BY99" s="528"/>
      <c r="BZ99" s="528"/>
      <c r="CA99" s="528"/>
      <c r="CB99" s="528"/>
      <c r="CC99" s="528"/>
      <c r="CD99" s="528"/>
      <c r="CE99" s="528"/>
      <c r="CF99" s="528"/>
      <c r="CG99" s="528"/>
      <c r="CH99" s="528"/>
      <c r="CI99" s="528"/>
      <c r="CJ99" s="528"/>
      <c r="CK99" s="528"/>
      <c r="CL99" s="528"/>
      <c r="CM99" s="528"/>
      <c r="CN99" s="528"/>
      <c r="CO99" s="528"/>
      <c r="CP99" s="528"/>
      <c r="CQ99" s="528"/>
      <c r="CR99" s="528"/>
      <c r="CS99" s="528"/>
      <c r="CT99" s="528"/>
      <c r="CU99" s="528"/>
      <c r="CV99" s="528"/>
      <c r="CW99" s="528"/>
      <c r="CX99" s="528"/>
      <c r="CY99" s="528"/>
      <c r="CZ99" s="528"/>
      <c r="DA99" s="528"/>
      <c r="DB99" s="528"/>
      <c r="DC99" s="528"/>
      <c r="DD99" s="528"/>
      <c r="DE99" s="528"/>
      <c r="DF99" s="528"/>
      <c r="DG99" s="528"/>
      <c r="DH99" s="528"/>
      <c r="DI99" s="528"/>
      <c r="DJ99" s="528"/>
      <c r="DK99" s="528"/>
      <c r="DL99" s="528"/>
      <c r="DM99" s="528"/>
      <c r="DN99" s="528"/>
      <c r="DO99" s="528"/>
      <c r="DP99" s="528"/>
      <c r="DQ99" s="528"/>
      <c r="DR99" s="528"/>
      <c r="DS99" s="528"/>
      <c r="DT99" s="528"/>
      <c r="DU99" s="528"/>
      <c r="DV99" s="528"/>
      <c r="DW99" s="528"/>
      <c r="DX99" s="528"/>
      <c r="DY99" s="528"/>
      <c r="DZ99" s="528"/>
      <c r="EA99" s="528"/>
      <c r="EB99" s="528"/>
      <c r="EC99" s="528"/>
      <c r="ED99" s="528"/>
      <c r="EE99" s="528"/>
      <c r="EF99" s="528"/>
      <c r="EG99" s="528"/>
      <c r="EH99" s="528"/>
      <c r="EI99" s="528"/>
      <c r="EJ99" s="528"/>
      <c r="EK99" s="529"/>
    </row>
    <row r="100" spans="1:141" x14ac:dyDescent="0.25">
      <c r="A100" s="509"/>
      <c r="B100" s="510"/>
      <c r="C100" s="510"/>
      <c r="D100" s="510"/>
      <c r="E100" s="510"/>
      <c r="F100" s="510"/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509" t="s">
        <v>9</v>
      </c>
      <c r="AB100" s="510"/>
      <c r="AC100" s="510"/>
      <c r="AD100" s="510"/>
      <c r="AE100" s="511"/>
      <c r="AF100" s="530" t="s">
        <v>97</v>
      </c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1"/>
      <c r="AU100" s="531"/>
      <c r="AV100" s="531"/>
      <c r="AW100" s="531"/>
      <c r="AX100" s="531"/>
      <c r="AY100" s="531"/>
      <c r="AZ100" s="531"/>
      <c r="BA100" s="531"/>
      <c r="BB100" s="531"/>
      <c r="BC100" s="531"/>
      <c r="BD100" s="531"/>
      <c r="BE100" s="531"/>
      <c r="BF100" s="531"/>
      <c r="BG100" s="531"/>
      <c r="BH100" s="531"/>
      <c r="BI100" s="531"/>
      <c r="BJ100" s="531"/>
      <c r="BK100" s="531"/>
      <c r="BL100" s="531"/>
      <c r="BM100" s="531"/>
      <c r="BN100" s="531"/>
      <c r="BO100" s="531"/>
      <c r="BP100" s="531"/>
      <c r="BQ100" s="531"/>
      <c r="BR100" s="531"/>
      <c r="BS100" s="531"/>
      <c r="BT100" s="531"/>
      <c r="BU100" s="531"/>
      <c r="BV100" s="531"/>
      <c r="BW100" s="531"/>
      <c r="BX100" s="531"/>
      <c r="BY100" s="531"/>
      <c r="BZ100" s="531"/>
      <c r="CA100" s="531"/>
      <c r="CB100" s="531"/>
      <c r="CC100" s="531"/>
      <c r="CD100" s="531"/>
      <c r="CE100" s="531"/>
      <c r="CF100" s="531"/>
      <c r="CG100" s="531"/>
      <c r="CH100" s="531"/>
      <c r="CI100" s="531"/>
      <c r="CJ100" s="531"/>
      <c r="CK100" s="531"/>
      <c r="CL100" s="531"/>
      <c r="CM100" s="531"/>
      <c r="CN100" s="531"/>
      <c r="CO100" s="531"/>
      <c r="CP100" s="531"/>
      <c r="CQ100" s="531"/>
      <c r="CR100" s="531"/>
      <c r="CS100" s="531"/>
      <c r="CT100" s="531"/>
      <c r="CU100" s="531"/>
      <c r="CV100" s="531"/>
      <c r="CW100" s="531"/>
      <c r="CX100" s="531"/>
      <c r="CY100" s="531"/>
      <c r="CZ100" s="531"/>
      <c r="DA100" s="531"/>
      <c r="DB100" s="531"/>
      <c r="DC100" s="531"/>
      <c r="DD100" s="531"/>
      <c r="DE100" s="531"/>
      <c r="DF100" s="531"/>
      <c r="DG100" s="531"/>
      <c r="DH100" s="531"/>
      <c r="DI100" s="531"/>
      <c r="DJ100" s="531"/>
      <c r="DK100" s="531"/>
      <c r="DL100" s="531"/>
      <c r="DM100" s="531"/>
      <c r="DN100" s="531"/>
      <c r="DO100" s="531"/>
      <c r="DP100" s="531"/>
      <c r="DQ100" s="531"/>
      <c r="DR100" s="531"/>
      <c r="DS100" s="531"/>
      <c r="DT100" s="531"/>
      <c r="DU100" s="531"/>
      <c r="DV100" s="531"/>
      <c r="DW100" s="531"/>
      <c r="DX100" s="531"/>
      <c r="DY100" s="531"/>
      <c r="DZ100" s="531"/>
      <c r="EA100" s="531"/>
      <c r="EB100" s="531"/>
      <c r="EC100" s="531"/>
      <c r="ED100" s="531"/>
      <c r="EE100" s="531"/>
      <c r="EF100" s="531"/>
      <c r="EG100" s="531"/>
      <c r="EH100" s="531"/>
      <c r="EI100" s="531"/>
      <c r="EJ100" s="531"/>
      <c r="EK100" s="512"/>
    </row>
    <row r="101" spans="1:141" x14ac:dyDescent="0.25">
      <c r="A101" s="549"/>
      <c r="B101" s="550"/>
      <c r="C101" s="550"/>
      <c r="D101" s="550"/>
      <c r="E101" s="550"/>
      <c r="F101" s="550"/>
      <c r="G101" s="550"/>
      <c r="H101" s="550"/>
      <c r="I101" s="550"/>
      <c r="J101" s="550"/>
      <c r="K101" s="550"/>
      <c r="L101" s="550"/>
      <c r="M101" s="550"/>
      <c r="N101" s="550"/>
      <c r="O101" s="550"/>
      <c r="P101" s="550"/>
      <c r="Q101" s="550"/>
      <c r="R101" s="550"/>
      <c r="S101" s="550"/>
      <c r="T101" s="550"/>
      <c r="U101" s="550"/>
      <c r="V101" s="550"/>
      <c r="W101" s="550"/>
      <c r="X101" s="550"/>
      <c r="Y101" s="550"/>
      <c r="Z101" s="550"/>
      <c r="AA101" s="549"/>
      <c r="AB101" s="550"/>
      <c r="AC101" s="550"/>
      <c r="AD101" s="550"/>
      <c r="AE101" s="551"/>
      <c r="AF101" s="561" t="s">
        <v>262</v>
      </c>
      <c r="AG101" s="561"/>
      <c r="AH101" s="561"/>
      <c r="AI101" s="561"/>
      <c r="AJ101" s="561"/>
      <c r="AK101" s="561"/>
      <c r="AL101" s="561"/>
      <c r="AM101" s="561"/>
      <c r="AN101" s="561"/>
      <c r="AO101" s="561"/>
      <c r="AP101" s="561"/>
      <c r="AQ101" s="561"/>
      <c r="AR101" s="561"/>
      <c r="AS101" s="561"/>
      <c r="AT101" s="561"/>
      <c r="AU101" s="561"/>
      <c r="AV101" s="561"/>
      <c r="AW101" s="561"/>
      <c r="AX101" s="561"/>
      <c r="AY101" s="562"/>
      <c r="AZ101" s="562"/>
      <c r="BA101" s="562"/>
      <c r="BB101" s="562"/>
      <c r="BC101" s="562"/>
      <c r="BD101" s="562"/>
      <c r="BE101" s="562"/>
      <c r="BF101" s="562"/>
      <c r="BG101" s="562"/>
      <c r="BH101" s="562"/>
      <c r="BI101" s="562"/>
      <c r="BJ101" s="562"/>
      <c r="BK101" s="562"/>
      <c r="BL101" s="562"/>
      <c r="BM101" s="562"/>
      <c r="BN101" s="562"/>
      <c r="BO101" s="562"/>
      <c r="BP101" s="562"/>
      <c r="BQ101" s="561"/>
      <c r="BR101" s="561"/>
      <c r="BS101" s="561"/>
      <c r="BT101" s="561"/>
      <c r="BU101" s="561"/>
      <c r="BV101" s="561"/>
      <c r="BW101" s="561"/>
      <c r="BX101" s="561"/>
      <c r="BY101" s="561"/>
      <c r="BZ101" s="561"/>
      <c r="CA101" s="561"/>
      <c r="CB101" s="561"/>
      <c r="CC101" s="561"/>
      <c r="CD101" s="561"/>
      <c r="CE101" s="561"/>
      <c r="CF101" s="561"/>
      <c r="CG101" s="561"/>
      <c r="CH101" s="561"/>
      <c r="CI101" s="555" t="s">
        <v>263</v>
      </c>
      <c r="CJ101" s="556"/>
      <c r="CK101" s="556"/>
      <c r="CL101" s="556"/>
      <c r="CM101" s="556"/>
      <c r="CN101" s="556"/>
      <c r="CO101" s="556"/>
      <c r="CP101" s="556"/>
      <c r="CQ101" s="556"/>
      <c r="CR101" s="556"/>
      <c r="CS101" s="556"/>
      <c r="CT101" s="556"/>
      <c r="CU101" s="556"/>
      <c r="CV101" s="556"/>
      <c r="CW101" s="556"/>
      <c r="CX101" s="556"/>
      <c r="CY101" s="556"/>
      <c r="CZ101" s="556"/>
      <c r="DA101" s="556"/>
      <c r="DB101" s="556"/>
      <c r="DC101" s="556"/>
      <c r="DD101" s="556"/>
      <c r="DE101" s="556"/>
      <c r="DF101" s="556"/>
      <c r="DG101" s="556"/>
      <c r="DH101" s="556"/>
      <c r="DI101" s="556"/>
      <c r="DJ101" s="556"/>
      <c r="DK101" s="556"/>
      <c r="DL101" s="556"/>
      <c r="DM101" s="556"/>
      <c r="DN101" s="556"/>
      <c r="DO101" s="556"/>
      <c r="DP101" s="556"/>
      <c r="DQ101" s="556"/>
      <c r="DR101" s="556"/>
      <c r="DS101" s="556"/>
      <c r="DT101" s="556"/>
      <c r="DU101" s="556"/>
      <c r="DV101" s="556"/>
      <c r="DW101" s="556"/>
      <c r="DX101" s="556"/>
      <c r="DY101" s="556"/>
      <c r="DZ101" s="556"/>
      <c r="EA101" s="556"/>
      <c r="EB101" s="556"/>
      <c r="EC101" s="556"/>
      <c r="ED101" s="556"/>
      <c r="EE101" s="556"/>
      <c r="EF101" s="556"/>
      <c r="EG101" s="556"/>
      <c r="EH101" s="556"/>
      <c r="EI101" s="556"/>
      <c r="EJ101" s="556"/>
      <c r="EK101" s="557"/>
    </row>
    <row r="102" spans="1:141" x14ac:dyDescent="0.25">
      <c r="A102" s="549"/>
      <c r="B102" s="550"/>
      <c r="C102" s="550"/>
      <c r="D102" s="550"/>
      <c r="E102" s="550"/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549"/>
      <c r="AB102" s="550"/>
      <c r="AC102" s="550"/>
      <c r="AD102" s="550"/>
      <c r="AE102" s="551"/>
      <c r="AF102" s="558" t="s">
        <v>264</v>
      </c>
      <c r="AG102" s="559"/>
      <c r="AH102" s="559"/>
      <c r="AI102" s="559"/>
      <c r="AJ102" s="559"/>
      <c r="AK102" s="559"/>
      <c r="AL102" s="559"/>
      <c r="AM102" s="559"/>
      <c r="AN102" s="559"/>
      <c r="AO102" s="560"/>
      <c r="AP102" s="558" t="s">
        <v>227</v>
      </c>
      <c r="AQ102" s="559"/>
      <c r="AR102" s="559"/>
      <c r="AS102" s="559"/>
      <c r="AT102" s="559"/>
      <c r="AU102" s="559"/>
      <c r="AV102" s="559"/>
      <c r="AW102" s="559"/>
      <c r="AX102" s="560"/>
      <c r="AY102" s="558" t="s">
        <v>225</v>
      </c>
      <c r="AZ102" s="559"/>
      <c r="BA102" s="559"/>
      <c r="BB102" s="559"/>
      <c r="BC102" s="559"/>
      <c r="BD102" s="559"/>
      <c r="BE102" s="559"/>
      <c r="BF102" s="559"/>
      <c r="BG102" s="559"/>
      <c r="BH102" s="559"/>
      <c r="BI102" s="559"/>
      <c r="BJ102" s="559"/>
      <c r="BK102" s="559"/>
      <c r="BL102" s="559"/>
      <c r="BM102" s="559"/>
      <c r="BN102" s="559"/>
      <c r="BO102" s="559"/>
      <c r="BP102" s="560"/>
      <c r="BQ102" s="550" t="s">
        <v>269</v>
      </c>
      <c r="BR102" s="550"/>
      <c r="BS102" s="550"/>
      <c r="BT102" s="550"/>
      <c r="BU102" s="550"/>
      <c r="BV102" s="550"/>
      <c r="BW102" s="550"/>
      <c r="BX102" s="550"/>
      <c r="BY102" s="550"/>
      <c r="BZ102" s="558" t="s">
        <v>227</v>
      </c>
      <c r="CA102" s="559"/>
      <c r="CB102" s="559"/>
      <c r="CC102" s="559"/>
      <c r="CD102" s="559"/>
      <c r="CE102" s="559"/>
      <c r="CF102" s="559"/>
      <c r="CG102" s="559"/>
      <c r="CH102" s="560"/>
      <c r="CI102" s="550" t="s">
        <v>264</v>
      </c>
      <c r="CJ102" s="550"/>
      <c r="CK102" s="550"/>
      <c r="CL102" s="550"/>
      <c r="CM102" s="550"/>
      <c r="CN102" s="550"/>
      <c r="CO102" s="550"/>
      <c r="CP102" s="550"/>
      <c r="CQ102" s="550"/>
      <c r="CR102" s="550"/>
      <c r="CS102" s="549" t="s">
        <v>227</v>
      </c>
      <c r="CT102" s="550"/>
      <c r="CU102" s="550"/>
      <c r="CV102" s="550"/>
      <c r="CW102" s="550"/>
      <c r="CX102" s="550"/>
      <c r="CY102" s="550"/>
      <c r="CZ102" s="550"/>
      <c r="DA102" s="550"/>
      <c r="DB102" s="558" t="s">
        <v>225</v>
      </c>
      <c r="DC102" s="559"/>
      <c r="DD102" s="559"/>
      <c r="DE102" s="559"/>
      <c r="DF102" s="559"/>
      <c r="DG102" s="559"/>
      <c r="DH102" s="559"/>
      <c r="DI102" s="559"/>
      <c r="DJ102" s="559"/>
      <c r="DK102" s="559"/>
      <c r="DL102" s="559"/>
      <c r="DM102" s="559"/>
      <c r="DN102" s="559"/>
      <c r="DO102" s="559"/>
      <c r="DP102" s="559"/>
      <c r="DQ102" s="559"/>
      <c r="DR102" s="559"/>
      <c r="DS102" s="560"/>
      <c r="DT102" s="550" t="s">
        <v>269</v>
      </c>
      <c r="DU102" s="550"/>
      <c r="DV102" s="550"/>
      <c r="DW102" s="550"/>
      <c r="DX102" s="550"/>
      <c r="DY102" s="550"/>
      <c r="DZ102" s="550"/>
      <c r="EA102" s="550"/>
      <c r="EB102" s="550"/>
      <c r="EC102" s="558" t="s">
        <v>227</v>
      </c>
      <c r="ED102" s="559"/>
      <c r="EE102" s="559"/>
      <c r="EF102" s="559"/>
      <c r="EG102" s="559"/>
      <c r="EH102" s="559"/>
      <c r="EI102" s="559"/>
      <c r="EJ102" s="559"/>
      <c r="EK102" s="560"/>
    </row>
    <row r="103" spans="1:141" x14ac:dyDescent="0.25">
      <c r="A103" s="549"/>
      <c r="B103" s="550"/>
      <c r="C103" s="550"/>
      <c r="D103" s="550"/>
      <c r="E103" s="550"/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549"/>
      <c r="AB103" s="550"/>
      <c r="AC103" s="550"/>
      <c r="AD103" s="550"/>
      <c r="AE103" s="551"/>
      <c r="AF103" s="558" t="s">
        <v>265</v>
      </c>
      <c r="AG103" s="559"/>
      <c r="AH103" s="559"/>
      <c r="AI103" s="559"/>
      <c r="AJ103" s="559"/>
      <c r="AK103" s="559"/>
      <c r="AL103" s="559"/>
      <c r="AM103" s="559"/>
      <c r="AN103" s="559"/>
      <c r="AO103" s="560"/>
      <c r="AP103" s="549" t="s">
        <v>228</v>
      </c>
      <c r="AQ103" s="550"/>
      <c r="AR103" s="550"/>
      <c r="AS103" s="550"/>
      <c r="AT103" s="550"/>
      <c r="AU103" s="550"/>
      <c r="AV103" s="550"/>
      <c r="AW103" s="550"/>
      <c r="AX103" s="551"/>
      <c r="AY103" s="552" t="s">
        <v>226</v>
      </c>
      <c r="AZ103" s="553"/>
      <c r="BA103" s="553"/>
      <c r="BB103" s="553"/>
      <c r="BC103" s="553"/>
      <c r="BD103" s="553"/>
      <c r="BE103" s="553"/>
      <c r="BF103" s="553"/>
      <c r="BG103" s="553"/>
      <c r="BH103" s="553"/>
      <c r="BI103" s="553"/>
      <c r="BJ103" s="553"/>
      <c r="BK103" s="553"/>
      <c r="BL103" s="553"/>
      <c r="BM103" s="553"/>
      <c r="BN103" s="553"/>
      <c r="BO103" s="553"/>
      <c r="BP103" s="554"/>
      <c r="BQ103" s="550"/>
      <c r="BR103" s="550"/>
      <c r="BS103" s="550"/>
      <c r="BT103" s="550"/>
      <c r="BU103" s="550"/>
      <c r="BV103" s="550"/>
      <c r="BW103" s="550"/>
      <c r="BX103" s="550"/>
      <c r="BY103" s="550"/>
      <c r="BZ103" s="549" t="s">
        <v>228</v>
      </c>
      <c r="CA103" s="550"/>
      <c r="CB103" s="550"/>
      <c r="CC103" s="550"/>
      <c r="CD103" s="550"/>
      <c r="CE103" s="550"/>
      <c r="CF103" s="550"/>
      <c r="CG103" s="550"/>
      <c r="CH103" s="551"/>
      <c r="CI103" s="550" t="s">
        <v>265</v>
      </c>
      <c r="CJ103" s="550"/>
      <c r="CK103" s="550"/>
      <c r="CL103" s="550"/>
      <c r="CM103" s="550"/>
      <c r="CN103" s="550"/>
      <c r="CO103" s="550"/>
      <c r="CP103" s="550"/>
      <c r="CQ103" s="550"/>
      <c r="CR103" s="550"/>
      <c r="CS103" s="549" t="s">
        <v>228</v>
      </c>
      <c r="CT103" s="550"/>
      <c r="CU103" s="550"/>
      <c r="CV103" s="550"/>
      <c r="CW103" s="550"/>
      <c r="CX103" s="550"/>
      <c r="CY103" s="550"/>
      <c r="CZ103" s="550"/>
      <c r="DA103" s="550"/>
      <c r="DB103" s="552" t="s">
        <v>226</v>
      </c>
      <c r="DC103" s="553"/>
      <c r="DD103" s="553"/>
      <c r="DE103" s="553"/>
      <c r="DF103" s="553"/>
      <c r="DG103" s="553"/>
      <c r="DH103" s="553"/>
      <c r="DI103" s="553"/>
      <c r="DJ103" s="553"/>
      <c r="DK103" s="553"/>
      <c r="DL103" s="553"/>
      <c r="DM103" s="553"/>
      <c r="DN103" s="553"/>
      <c r="DO103" s="553"/>
      <c r="DP103" s="553"/>
      <c r="DQ103" s="553"/>
      <c r="DR103" s="553"/>
      <c r="DS103" s="554"/>
      <c r="DT103" s="550"/>
      <c r="DU103" s="550"/>
      <c r="DV103" s="550"/>
      <c r="DW103" s="550"/>
      <c r="DX103" s="550"/>
      <c r="DY103" s="550"/>
      <c r="DZ103" s="550"/>
      <c r="EA103" s="550"/>
      <c r="EB103" s="550"/>
      <c r="EC103" s="549" t="s">
        <v>228</v>
      </c>
      <c r="ED103" s="550"/>
      <c r="EE103" s="550"/>
      <c r="EF103" s="550"/>
      <c r="EG103" s="550"/>
      <c r="EH103" s="550"/>
      <c r="EI103" s="550"/>
      <c r="EJ103" s="550"/>
      <c r="EK103" s="551"/>
    </row>
    <row r="104" spans="1:141" ht="20.25" customHeight="1" x14ac:dyDescent="0.25">
      <c r="A104" s="549"/>
      <c r="B104" s="550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549"/>
      <c r="AB104" s="550"/>
      <c r="AC104" s="550"/>
      <c r="AD104" s="550"/>
      <c r="AE104" s="551"/>
      <c r="AF104" s="549" t="s">
        <v>266</v>
      </c>
      <c r="AG104" s="550"/>
      <c r="AH104" s="550"/>
      <c r="AI104" s="550"/>
      <c r="AJ104" s="550"/>
      <c r="AK104" s="550"/>
      <c r="AL104" s="550"/>
      <c r="AM104" s="550"/>
      <c r="AN104" s="550"/>
      <c r="AO104" s="551"/>
      <c r="AP104" s="549" t="s">
        <v>238</v>
      </c>
      <c r="AQ104" s="550"/>
      <c r="AR104" s="550"/>
      <c r="AS104" s="550"/>
      <c r="AT104" s="550"/>
      <c r="AU104" s="550"/>
      <c r="AV104" s="550"/>
      <c r="AW104" s="550"/>
      <c r="AX104" s="551"/>
      <c r="AY104" s="555" t="s">
        <v>97</v>
      </c>
      <c r="AZ104" s="556"/>
      <c r="BA104" s="556"/>
      <c r="BB104" s="556"/>
      <c r="BC104" s="556"/>
      <c r="BD104" s="556"/>
      <c r="BE104" s="556"/>
      <c r="BF104" s="556"/>
      <c r="BG104" s="556"/>
      <c r="BH104" s="556"/>
      <c r="BI104" s="556"/>
      <c r="BJ104" s="556"/>
      <c r="BK104" s="556"/>
      <c r="BL104" s="556"/>
      <c r="BM104" s="556"/>
      <c r="BN104" s="556"/>
      <c r="BO104" s="556"/>
      <c r="BP104" s="557"/>
      <c r="BQ104" s="550"/>
      <c r="BR104" s="550"/>
      <c r="BS104" s="550"/>
      <c r="BT104" s="550"/>
      <c r="BU104" s="550"/>
      <c r="BV104" s="550"/>
      <c r="BW104" s="550"/>
      <c r="BX104" s="550"/>
      <c r="BY104" s="550"/>
      <c r="BZ104" s="549" t="s">
        <v>270</v>
      </c>
      <c r="CA104" s="550"/>
      <c r="CB104" s="550"/>
      <c r="CC104" s="550"/>
      <c r="CD104" s="550"/>
      <c r="CE104" s="550"/>
      <c r="CF104" s="550"/>
      <c r="CG104" s="550"/>
      <c r="CH104" s="551"/>
      <c r="CI104" s="550" t="s">
        <v>266</v>
      </c>
      <c r="CJ104" s="550"/>
      <c r="CK104" s="550"/>
      <c r="CL104" s="550"/>
      <c r="CM104" s="550"/>
      <c r="CN104" s="550"/>
      <c r="CO104" s="550"/>
      <c r="CP104" s="550"/>
      <c r="CQ104" s="550"/>
      <c r="CR104" s="550"/>
      <c r="CS104" s="549" t="s">
        <v>238</v>
      </c>
      <c r="CT104" s="550"/>
      <c r="CU104" s="550"/>
      <c r="CV104" s="550"/>
      <c r="CW104" s="550"/>
      <c r="CX104" s="550"/>
      <c r="CY104" s="550"/>
      <c r="CZ104" s="550"/>
      <c r="DA104" s="551"/>
      <c r="DB104" s="555" t="s">
        <v>97</v>
      </c>
      <c r="DC104" s="556"/>
      <c r="DD104" s="556"/>
      <c r="DE104" s="556"/>
      <c r="DF104" s="556"/>
      <c r="DG104" s="556"/>
      <c r="DH104" s="556"/>
      <c r="DI104" s="556"/>
      <c r="DJ104" s="556"/>
      <c r="DK104" s="556"/>
      <c r="DL104" s="556"/>
      <c r="DM104" s="556"/>
      <c r="DN104" s="556"/>
      <c r="DO104" s="556"/>
      <c r="DP104" s="556"/>
      <c r="DQ104" s="556"/>
      <c r="DR104" s="556"/>
      <c r="DS104" s="557"/>
      <c r="DT104" s="550"/>
      <c r="DU104" s="550"/>
      <c r="DV104" s="550"/>
      <c r="DW104" s="550"/>
      <c r="DX104" s="550"/>
      <c r="DY104" s="550"/>
      <c r="DZ104" s="550"/>
      <c r="EA104" s="550"/>
      <c r="EB104" s="550"/>
      <c r="EC104" s="549" t="s">
        <v>270</v>
      </c>
      <c r="ED104" s="550"/>
      <c r="EE104" s="550"/>
      <c r="EF104" s="550"/>
      <c r="EG104" s="550"/>
      <c r="EH104" s="550"/>
      <c r="EI104" s="550"/>
      <c r="EJ104" s="550"/>
      <c r="EK104" s="551"/>
    </row>
    <row r="105" spans="1:141" ht="24.75" customHeight="1" x14ac:dyDescent="0.25">
      <c r="A105" s="549"/>
      <c r="B105" s="550"/>
      <c r="C105" s="550"/>
      <c r="D105" s="550"/>
      <c r="E105" s="550"/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549"/>
      <c r="AB105" s="550"/>
      <c r="AC105" s="550"/>
      <c r="AD105" s="550"/>
      <c r="AE105" s="551"/>
      <c r="AF105" s="549" t="s">
        <v>267</v>
      </c>
      <c r="AG105" s="550"/>
      <c r="AH105" s="550"/>
      <c r="AI105" s="550"/>
      <c r="AJ105" s="550"/>
      <c r="AK105" s="550"/>
      <c r="AL105" s="550"/>
      <c r="AM105" s="550"/>
      <c r="AN105" s="550"/>
      <c r="AO105" s="551"/>
      <c r="AP105" s="549" t="s">
        <v>239</v>
      </c>
      <c r="AQ105" s="550"/>
      <c r="AR105" s="550"/>
      <c r="AS105" s="550"/>
      <c r="AT105" s="550"/>
      <c r="AU105" s="550"/>
      <c r="AV105" s="550"/>
      <c r="AW105" s="550"/>
      <c r="AX105" s="551"/>
      <c r="AY105" s="558" t="s">
        <v>240</v>
      </c>
      <c r="AZ105" s="559"/>
      <c r="BA105" s="559"/>
      <c r="BB105" s="559"/>
      <c r="BC105" s="559"/>
      <c r="BD105" s="559"/>
      <c r="BE105" s="559"/>
      <c r="BF105" s="559"/>
      <c r="BG105" s="560"/>
      <c r="BH105" s="549" t="s">
        <v>232</v>
      </c>
      <c r="BI105" s="550"/>
      <c r="BJ105" s="550"/>
      <c r="BK105" s="550"/>
      <c r="BL105" s="550"/>
      <c r="BM105" s="550"/>
      <c r="BN105" s="550"/>
      <c r="BO105" s="550"/>
      <c r="BP105" s="551"/>
      <c r="BQ105" s="550"/>
      <c r="BR105" s="550"/>
      <c r="BS105" s="550"/>
      <c r="BT105" s="550"/>
      <c r="BU105" s="550"/>
      <c r="BV105" s="550"/>
      <c r="BW105" s="550"/>
      <c r="BX105" s="550"/>
      <c r="BY105" s="550"/>
      <c r="BZ105" s="549" t="s">
        <v>271</v>
      </c>
      <c r="CA105" s="550"/>
      <c r="CB105" s="550"/>
      <c r="CC105" s="550"/>
      <c r="CD105" s="550"/>
      <c r="CE105" s="550"/>
      <c r="CF105" s="550"/>
      <c r="CG105" s="550"/>
      <c r="CH105" s="551"/>
      <c r="CI105" s="550" t="s">
        <v>267</v>
      </c>
      <c r="CJ105" s="550"/>
      <c r="CK105" s="550"/>
      <c r="CL105" s="550"/>
      <c r="CM105" s="550"/>
      <c r="CN105" s="550"/>
      <c r="CO105" s="550"/>
      <c r="CP105" s="550"/>
      <c r="CQ105" s="550"/>
      <c r="CR105" s="550"/>
      <c r="CS105" s="549" t="s">
        <v>239</v>
      </c>
      <c r="CT105" s="550"/>
      <c r="CU105" s="550"/>
      <c r="CV105" s="550"/>
      <c r="CW105" s="550"/>
      <c r="CX105" s="550"/>
      <c r="CY105" s="550"/>
      <c r="CZ105" s="550"/>
      <c r="DA105" s="551"/>
      <c r="DB105" s="550" t="s">
        <v>240</v>
      </c>
      <c r="DC105" s="550"/>
      <c r="DD105" s="550"/>
      <c r="DE105" s="550"/>
      <c r="DF105" s="550"/>
      <c r="DG105" s="550"/>
      <c r="DH105" s="550"/>
      <c r="DI105" s="550"/>
      <c r="DJ105" s="550"/>
      <c r="DK105" s="549" t="s">
        <v>232</v>
      </c>
      <c r="DL105" s="550"/>
      <c r="DM105" s="550"/>
      <c r="DN105" s="550"/>
      <c r="DO105" s="550"/>
      <c r="DP105" s="550"/>
      <c r="DQ105" s="550"/>
      <c r="DR105" s="550"/>
      <c r="DS105" s="551"/>
      <c r="DT105" s="550"/>
      <c r="DU105" s="550"/>
      <c r="DV105" s="550"/>
      <c r="DW105" s="550"/>
      <c r="DX105" s="550"/>
      <c r="DY105" s="550"/>
      <c r="DZ105" s="550"/>
      <c r="EA105" s="550"/>
      <c r="EB105" s="550"/>
      <c r="EC105" s="549" t="s">
        <v>271</v>
      </c>
      <c r="ED105" s="550"/>
      <c r="EE105" s="550"/>
      <c r="EF105" s="550"/>
      <c r="EG105" s="550"/>
      <c r="EH105" s="550"/>
      <c r="EI105" s="550"/>
      <c r="EJ105" s="550"/>
      <c r="EK105" s="551"/>
    </row>
    <row r="106" spans="1:141" x14ac:dyDescent="0.25">
      <c r="A106" s="549"/>
      <c r="B106" s="550"/>
      <c r="C106" s="550"/>
      <c r="D106" s="550"/>
      <c r="E106" s="550"/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549"/>
      <c r="AB106" s="550"/>
      <c r="AC106" s="550"/>
      <c r="AD106" s="550"/>
      <c r="AE106" s="551"/>
      <c r="AF106" s="549" t="s">
        <v>268</v>
      </c>
      <c r="AG106" s="550"/>
      <c r="AH106" s="550"/>
      <c r="AI106" s="550"/>
      <c r="AJ106" s="550"/>
      <c r="AK106" s="550"/>
      <c r="AL106" s="550"/>
      <c r="AM106" s="550"/>
      <c r="AN106" s="550"/>
      <c r="AO106" s="551"/>
      <c r="AP106" s="549"/>
      <c r="AQ106" s="550"/>
      <c r="AR106" s="550"/>
      <c r="AS106" s="550"/>
      <c r="AT106" s="550"/>
      <c r="AU106" s="550"/>
      <c r="AV106" s="550"/>
      <c r="AW106" s="550"/>
      <c r="AX106" s="551"/>
      <c r="AY106" s="549" t="s">
        <v>241</v>
      </c>
      <c r="AZ106" s="550"/>
      <c r="BA106" s="550"/>
      <c r="BB106" s="550"/>
      <c r="BC106" s="550"/>
      <c r="BD106" s="550"/>
      <c r="BE106" s="550"/>
      <c r="BF106" s="550"/>
      <c r="BG106" s="551"/>
      <c r="BH106" s="549" t="s">
        <v>275</v>
      </c>
      <c r="BI106" s="550"/>
      <c r="BJ106" s="550"/>
      <c r="BK106" s="550"/>
      <c r="BL106" s="550"/>
      <c r="BM106" s="550"/>
      <c r="BN106" s="550"/>
      <c r="BO106" s="550"/>
      <c r="BP106" s="551"/>
      <c r="BQ106" s="550"/>
      <c r="BR106" s="550"/>
      <c r="BS106" s="550"/>
      <c r="BT106" s="550"/>
      <c r="BU106" s="550"/>
      <c r="BV106" s="550"/>
      <c r="BW106" s="550"/>
      <c r="BX106" s="550"/>
      <c r="BY106" s="550"/>
      <c r="BZ106" s="549" t="s">
        <v>38</v>
      </c>
      <c r="CA106" s="550"/>
      <c r="CB106" s="550"/>
      <c r="CC106" s="550"/>
      <c r="CD106" s="550"/>
      <c r="CE106" s="550"/>
      <c r="CF106" s="550"/>
      <c r="CG106" s="550"/>
      <c r="CH106" s="551"/>
      <c r="CI106" s="550" t="s">
        <v>268</v>
      </c>
      <c r="CJ106" s="550"/>
      <c r="CK106" s="550"/>
      <c r="CL106" s="550"/>
      <c r="CM106" s="550"/>
      <c r="CN106" s="550"/>
      <c r="CO106" s="550"/>
      <c r="CP106" s="550"/>
      <c r="CQ106" s="550"/>
      <c r="CR106" s="550"/>
      <c r="CS106" s="549"/>
      <c r="CT106" s="550"/>
      <c r="CU106" s="550"/>
      <c r="CV106" s="550"/>
      <c r="CW106" s="550"/>
      <c r="CX106" s="550"/>
      <c r="CY106" s="550"/>
      <c r="CZ106" s="550"/>
      <c r="DA106" s="551"/>
      <c r="DB106" s="550" t="s">
        <v>241</v>
      </c>
      <c r="DC106" s="550"/>
      <c r="DD106" s="550"/>
      <c r="DE106" s="550"/>
      <c r="DF106" s="550"/>
      <c r="DG106" s="550"/>
      <c r="DH106" s="550"/>
      <c r="DI106" s="550"/>
      <c r="DJ106" s="550"/>
      <c r="DK106" s="549" t="s">
        <v>275</v>
      </c>
      <c r="DL106" s="550"/>
      <c r="DM106" s="550"/>
      <c r="DN106" s="550"/>
      <c r="DO106" s="550"/>
      <c r="DP106" s="550"/>
      <c r="DQ106" s="550"/>
      <c r="DR106" s="550"/>
      <c r="DS106" s="551"/>
      <c r="DT106" s="550"/>
      <c r="DU106" s="550"/>
      <c r="DV106" s="550"/>
      <c r="DW106" s="550"/>
      <c r="DX106" s="550"/>
      <c r="DY106" s="550"/>
      <c r="DZ106" s="550"/>
      <c r="EA106" s="550"/>
      <c r="EB106" s="550"/>
      <c r="EC106" s="549" t="s">
        <v>38</v>
      </c>
      <c r="ED106" s="550"/>
      <c r="EE106" s="550"/>
      <c r="EF106" s="550"/>
      <c r="EG106" s="550"/>
      <c r="EH106" s="550"/>
      <c r="EI106" s="550"/>
      <c r="EJ106" s="550"/>
      <c r="EK106" s="551"/>
    </row>
    <row r="107" spans="1:141" x14ac:dyDescent="0.25">
      <c r="A107" s="549"/>
      <c r="B107" s="550"/>
      <c r="C107" s="550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549"/>
      <c r="AB107" s="550"/>
      <c r="AC107" s="550"/>
      <c r="AD107" s="550"/>
      <c r="AE107" s="551"/>
      <c r="AF107" s="549"/>
      <c r="AG107" s="550"/>
      <c r="AH107" s="550"/>
      <c r="AI107" s="550"/>
      <c r="AJ107" s="550"/>
      <c r="AK107" s="550"/>
      <c r="AL107" s="550"/>
      <c r="AM107" s="550"/>
      <c r="AN107" s="550"/>
      <c r="AO107" s="551"/>
      <c r="AP107" s="549"/>
      <c r="AQ107" s="550"/>
      <c r="AR107" s="550"/>
      <c r="AS107" s="550"/>
      <c r="AT107" s="550"/>
      <c r="AU107" s="550"/>
      <c r="AV107" s="550"/>
      <c r="AW107" s="550"/>
      <c r="AX107" s="551"/>
      <c r="AY107" s="549"/>
      <c r="AZ107" s="550"/>
      <c r="BA107" s="550"/>
      <c r="BB107" s="550"/>
      <c r="BC107" s="550"/>
      <c r="BD107" s="550"/>
      <c r="BE107" s="550"/>
      <c r="BF107" s="550"/>
      <c r="BG107" s="551"/>
      <c r="BH107" s="549" t="s">
        <v>276</v>
      </c>
      <c r="BI107" s="550"/>
      <c r="BJ107" s="550"/>
      <c r="BK107" s="550"/>
      <c r="BL107" s="550"/>
      <c r="BM107" s="550"/>
      <c r="BN107" s="550"/>
      <c r="BO107" s="550"/>
      <c r="BP107" s="551"/>
      <c r="BQ107" s="550"/>
      <c r="BR107" s="550"/>
      <c r="BS107" s="550"/>
      <c r="BT107" s="550"/>
      <c r="BU107" s="550"/>
      <c r="BV107" s="550"/>
      <c r="BW107" s="550"/>
      <c r="BX107" s="550"/>
      <c r="BY107" s="550"/>
      <c r="BZ107" s="549"/>
      <c r="CA107" s="550"/>
      <c r="CB107" s="550"/>
      <c r="CC107" s="550"/>
      <c r="CD107" s="550"/>
      <c r="CE107" s="550"/>
      <c r="CF107" s="550"/>
      <c r="CG107" s="550"/>
      <c r="CH107" s="551"/>
      <c r="CI107" s="550"/>
      <c r="CJ107" s="550"/>
      <c r="CK107" s="550"/>
      <c r="CL107" s="550"/>
      <c r="CM107" s="550"/>
      <c r="CN107" s="550"/>
      <c r="CO107" s="550"/>
      <c r="CP107" s="550"/>
      <c r="CQ107" s="550"/>
      <c r="CR107" s="550"/>
      <c r="CS107" s="549"/>
      <c r="CT107" s="550"/>
      <c r="CU107" s="550"/>
      <c r="CV107" s="550"/>
      <c r="CW107" s="550"/>
      <c r="CX107" s="550"/>
      <c r="CY107" s="550"/>
      <c r="CZ107" s="550"/>
      <c r="DA107" s="551"/>
      <c r="DB107" s="550"/>
      <c r="DC107" s="550"/>
      <c r="DD107" s="550"/>
      <c r="DE107" s="550"/>
      <c r="DF107" s="550"/>
      <c r="DG107" s="550"/>
      <c r="DH107" s="550"/>
      <c r="DI107" s="550"/>
      <c r="DJ107" s="550"/>
      <c r="DK107" s="549" t="s">
        <v>276</v>
      </c>
      <c r="DL107" s="550"/>
      <c r="DM107" s="550"/>
      <c r="DN107" s="550"/>
      <c r="DO107" s="550"/>
      <c r="DP107" s="550"/>
      <c r="DQ107" s="550"/>
      <c r="DR107" s="550"/>
      <c r="DS107" s="551"/>
      <c r="DT107" s="550"/>
      <c r="DU107" s="550"/>
      <c r="DV107" s="550"/>
      <c r="DW107" s="550"/>
      <c r="DX107" s="550"/>
      <c r="DY107" s="550"/>
      <c r="DZ107" s="550"/>
      <c r="EA107" s="550"/>
      <c r="EB107" s="550"/>
      <c r="EC107" s="549"/>
      <c r="ED107" s="550"/>
      <c r="EE107" s="550"/>
      <c r="EF107" s="550"/>
      <c r="EG107" s="550"/>
      <c r="EH107" s="550"/>
      <c r="EI107" s="550"/>
      <c r="EJ107" s="550"/>
      <c r="EK107" s="551"/>
    </row>
    <row r="108" spans="1:141" x14ac:dyDescent="0.25">
      <c r="A108" s="549"/>
      <c r="B108" s="550"/>
      <c r="C108" s="550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549"/>
      <c r="AB108" s="550"/>
      <c r="AC108" s="550"/>
      <c r="AD108" s="550"/>
      <c r="AE108" s="551"/>
      <c r="AF108" s="549"/>
      <c r="AG108" s="550"/>
      <c r="AH108" s="550"/>
      <c r="AI108" s="550"/>
      <c r="AJ108" s="550"/>
      <c r="AK108" s="550"/>
      <c r="AL108" s="550"/>
      <c r="AM108" s="550"/>
      <c r="AN108" s="550"/>
      <c r="AO108" s="551"/>
      <c r="AP108" s="549"/>
      <c r="AQ108" s="550"/>
      <c r="AR108" s="550"/>
      <c r="AS108" s="550"/>
      <c r="AT108" s="550"/>
      <c r="AU108" s="550"/>
      <c r="AV108" s="550"/>
      <c r="AW108" s="550"/>
      <c r="AX108" s="551"/>
      <c r="AY108" s="549"/>
      <c r="AZ108" s="550"/>
      <c r="BA108" s="550"/>
      <c r="BB108" s="550"/>
      <c r="BC108" s="550"/>
      <c r="BD108" s="550"/>
      <c r="BE108" s="550"/>
      <c r="BF108" s="550"/>
      <c r="BG108" s="551"/>
      <c r="BH108" s="549" t="s">
        <v>277</v>
      </c>
      <c r="BI108" s="550"/>
      <c r="BJ108" s="550"/>
      <c r="BK108" s="550"/>
      <c r="BL108" s="550"/>
      <c r="BM108" s="550"/>
      <c r="BN108" s="550"/>
      <c r="BO108" s="550"/>
      <c r="BP108" s="551"/>
      <c r="BQ108" s="550"/>
      <c r="BR108" s="550"/>
      <c r="BS108" s="550"/>
      <c r="BT108" s="550"/>
      <c r="BU108" s="550"/>
      <c r="BV108" s="550"/>
      <c r="BW108" s="550"/>
      <c r="BX108" s="550"/>
      <c r="BY108" s="550"/>
      <c r="BZ108" s="549"/>
      <c r="CA108" s="550"/>
      <c r="CB108" s="550"/>
      <c r="CC108" s="550"/>
      <c r="CD108" s="550"/>
      <c r="CE108" s="550"/>
      <c r="CF108" s="550"/>
      <c r="CG108" s="550"/>
      <c r="CH108" s="551"/>
      <c r="CI108" s="550"/>
      <c r="CJ108" s="550"/>
      <c r="CK108" s="550"/>
      <c r="CL108" s="550"/>
      <c r="CM108" s="550"/>
      <c r="CN108" s="550"/>
      <c r="CO108" s="550"/>
      <c r="CP108" s="550"/>
      <c r="CQ108" s="550"/>
      <c r="CR108" s="550"/>
      <c r="CS108" s="549"/>
      <c r="CT108" s="550"/>
      <c r="CU108" s="550"/>
      <c r="CV108" s="550"/>
      <c r="CW108" s="550"/>
      <c r="CX108" s="550"/>
      <c r="CY108" s="550"/>
      <c r="CZ108" s="550"/>
      <c r="DA108" s="551"/>
      <c r="DB108" s="550"/>
      <c r="DC108" s="550"/>
      <c r="DD108" s="550"/>
      <c r="DE108" s="550"/>
      <c r="DF108" s="550"/>
      <c r="DG108" s="550"/>
      <c r="DH108" s="550"/>
      <c r="DI108" s="550"/>
      <c r="DJ108" s="550"/>
      <c r="DK108" s="549" t="s">
        <v>277</v>
      </c>
      <c r="DL108" s="550"/>
      <c r="DM108" s="550"/>
      <c r="DN108" s="550"/>
      <c r="DO108" s="550"/>
      <c r="DP108" s="550"/>
      <c r="DQ108" s="550"/>
      <c r="DR108" s="550"/>
      <c r="DS108" s="551"/>
      <c r="DT108" s="550"/>
      <c r="DU108" s="550"/>
      <c r="DV108" s="550"/>
      <c r="DW108" s="550"/>
      <c r="DX108" s="550"/>
      <c r="DY108" s="550"/>
      <c r="DZ108" s="550"/>
      <c r="EA108" s="550"/>
      <c r="EB108" s="550"/>
      <c r="EC108" s="549"/>
      <c r="ED108" s="550"/>
      <c r="EE108" s="550"/>
      <c r="EF108" s="550"/>
      <c r="EG108" s="550"/>
      <c r="EH108" s="550"/>
      <c r="EI108" s="550"/>
      <c r="EJ108" s="550"/>
      <c r="EK108" s="551"/>
    </row>
    <row r="109" spans="1:141" x14ac:dyDescent="0.25">
      <c r="A109" s="549"/>
      <c r="B109" s="550"/>
      <c r="C109" s="550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549"/>
      <c r="AB109" s="550"/>
      <c r="AC109" s="550"/>
      <c r="AD109" s="550"/>
      <c r="AE109" s="551"/>
      <c r="AF109" s="552"/>
      <c r="AG109" s="553"/>
      <c r="AH109" s="553"/>
      <c r="AI109" s="553"/>
      <c r="AJ109" s="553"/>
      <c r="AK109" s="553"/>
      <c r="AL109" s="553"/>
      <c r="AM109" s="553"/>
      <c r="AN109" s="553"/>
      <c r="AO109" s="554"/>
      <c r="AP109" s="552"/>
      <c r="AQ109" s="553"/>
      <c r="AR109" s="553"/>
      <c r="AS109" s="553"/>
      <c r="AT109" s="553"/>
      <c r="AU109" s="553"/>
      <c r="AV109" s="553"/>
      <c r="AW109" s="553"/>
      <c r="AX109" s="554"/>
      <c r="AY109" s="552"/>
      <c r="AZ109" s="553"/>
      <c r="BA109" s="553"/>
      <c r="BB109" s="553"/>
      <c r="BC109" s="553"/>
      <c r="BD109" s="553"/>
      <c r="BE109" s="553"/>
      <c r="BF109" s="553"/>
      <c r="BG109" s="554"/>
      <c r="BH109" s="549" t="s">
        <v>278</v>
      </c>
      <c r="BI109" s="550"/>
      <c r="BJ109" s="550"/>
      <c r="BK109" s="550"/>
      <c r="BL109" s="550"/>
      <c r="BM109" s="550"/>
      <c r="BN109" s="550"/>
      <c r="BO109" s="550"/>
      <c r="BP109" s="551"/>
      <c r="BQ109" s="550"/>
      <c r="BR109" s="550"/>
      <c r="BS109" s="550"/>
      <c r="BT109" s="550"/>
      <c r="BU109" s="550"/>
      <c r="BV109" s="550"/>
      <c r="BW109" s="550"/>
      <c r="BX109" s="550"/>
      <c r="BY109" s="550"/>
      <c r="BZ109" s="549"/>
      <c r="CA109" s="550"/>
      <c r="CB109" s="550"/>
      <c r="CC109" s="550"/>
      <c r="CD109" s="550"/>
      <c r="CE109" s="550"/>
      <c r="CF109" s="550"/>
      <c r="CG109" s="550"/>
      <c r="CH109" s="551"/>
      <c r="CI109" s="550"/>
      <c r="CJ109" s="550"/>
      <c r="CK109" s="550"/>
      <c r="CL109" s="550"/>
      <c r="CM109" s="550"/>
      <c r="CN109" s="550"/>
      <c r="CO109" s="550"/>
      <c r="CP109" s="550"/>
      <c r="CQ109" s="550"/>
      <c r="CR109" s="550"/>
      <c r="CS109" s="549"/>
      <c r="CT109" s="550"/>
      <c r="CU109" s="550"/>
      <c r="CV109" s="550"/>
      <c r="CW109" s="550"/>
      <c r="CX109" s="550"/>
      <c r="CY109" s="550"/>
      <c r="CZ109" s="550"/>
      <c r="DA109" s="551"/>
      <c r="DB109" s="550"/>
      <c r="DC109" s="550"/>
      <c r="DD109" s="550"/>
      <c r="DE109" s="550"/>
      <c r="DF109" s="550"/>
      <c r="DG109" s="550"/>
      <c r="DH109" s="550"/>
      <c r="DI109" s="550"/>
      <c r="DJ109" s="550"/>
      <c r="DK109" s="549" t="s">
        <v>278</v>
      </c>
      <c r="DL109" s="550"/>
      <c r="DM109" s="550"/>
      <c r="DN109" s="550"/>
      <c r="DO109" s="550"/>
      <c r="DP109" s="550"/>
      <c r="DQ109" s="550"/>
      <c r="DR109" s="550"/>
      <c r="DS109" s="551"/>
      <c r="DT109" s="550"/>
      <c r="DU109" s="550"/>
      <c r="DV109" s="550"/>
      <c r="DW109" s="550"/>
      <c r="DX109" s="550"/>
      <c r="DY109" s="550"/>
      <c r="DZ109" s="550"/>
      <c r="EA109" s="550"/>
      <c r="EB109" s="550"/>
      <c r="EC109" s="552"/>
      <c r="ED109" s="553"/>
      <c r="EE109" s="553"/>
      <c r="EF109" s="553"/>
      <c r="EG109" s="553"/>
      <c r="EH109" s="553"/>
      <c r="EI109" s="553"/>
      <c r="EJ109" s="553"/>
      <c r="EK109" s="554"/>
    </row>
    <row r="110" spans="1:141" ht="16.5" thickBot="1" x14ac:dyDescent="0.3">
      <c r="A110" s="513">
        <v>1</v>
      </c>
      <c r="B110" s="513"/>
      <c r="C110" s="513"/>
      <c r="D110" s="513"/>
      <c r="E110" s="513"/>
      <c r="F110" s="513"/>
      <c r="G110" s="513"/>
      <c r="H110" s="513"/>
      <c r="I110" s="513"/>
      <c r="J110" s="513"/>
      <c r="K110" s="513"/>
      <c r="L110" s="513"/>
      <c r="M110" s="513"/>
      <c r="N110" s="513"/>
      <c r="O110" s="513"/>
      <c r="P110" s="513"/>
      <c r="Q110" s="513"/>
      <c r="R110" s="513"/>
      <c r="S110" s="513"/>
      <c r="T110" s="513"/>
      <c r="U110" s="513"/>
      <c r="V110" s="513"/>
      <c r="W110" s="513"/>
      <c r="X110" s="513"/>
      <c r="Y110" s="513"/>
      <c r="Z110" s="513"/>
      <c r="AA110" s="514">
        <v>2</v>
      </c>
      <c r="AB110" s="514"/>
      <c r="AC110" s="514"/>
      <c r="AD110" s="514"/>
      <c r="AE110" s="514"/>
      <c r="AF110" s="514">
        <v>17</v>
      </c>
      <c r="AG110" s="514"/>
      <c r="AH110" s="514"/>
      <c r="AI110" s="514"/>
      <c r="AJ110" s="514"/>
      <c r="AK110" s="514"/>
      <c r="AL110" s="514"/>
      <c r="AM110" s="514"/>
      <c r="AN110" s="514"/>
      <c r="AO110" s="514"/>
      <c r="AP110" s="514">
        <v>18</v>
      </c>
      <c r="AQ110" s="514"/>
      <c r="AR110" s="514"/>
      <c r="AS110" s="514"/>
      <c r="AT110" s="514"/>
      <c r="AU110" s="514"/>
      <c r="AV110" s="514"/>
      <c r="AW110" s="514"/>
      <c r="AX110" s="514"/>
      <c r="AY110" s="514">
        <v>19</v>
      </c>
      <c r="AZ110" s="514"/>
      <c r="BA110" s="514"/>
      <c r="BB110" s="514"/>
      <c r="BC110" s="514"/>
      <c r="BD110" s="514"/>
      <c r="BE110" s="514"/>
      <c r="BF110" s="514"/>
      <c r="BG110" s="514"/>
      <c r="BH110" s="514">
        <v>20</v>
      </c>
      <c r="BI110" s="514"/>
      <c r="BJ110" s="514"/>
      <c r="BK110" s="514"/>
      <c r="BL110" s="514"/>
      <c r="BM110" s="514"/>
      <c r="BN110" s="514"/>
      <c r="BO110" s="514"/>
      <c r="BP110" s="514"/>
      <c r="BQ110" s="514">
        <v>21</v>
      </c>
      <c r="BR110" s="514"/>
      <c r="BS110" s="514"/>
      <c r="BT110" s="514"/>
      <c r="BU110" s="514"/>
      <c r="BV110" s="514"/>
      <c r="BW110" s="514"/>
      <c r="BX110" s="514"/>
      <c r="BY110" s="514"/>
      <c r="BZ110" s="514">
        <v>22</v>
      </c>
      <c r="CA110" s="514"/>
      <c r="CB110" s="514"/>
      <c r="CC110" s="514"/>
      <c r="CD110" s="514"/>
      <c r="CE110" s="514"/>
      <c r="CF110" s="514"/>
      <c r="CG110" s="514"/>
      <c r="CH110" s="514"/>
      <c r="CI110" s="514">
        <v>23</v>
      </c>
      <c r="CJ110" s="514"/>
      <c r="CK110" s="514"/>
      <c r="CL110" s="514"/>
      <c r="CM110" s="514"/>
      <c r="CN110" s="514"/>
      <c r="CO110" s="514"/>
      <c r="CP110" s="514"/>
      <c r="CQ110" s="514"/>
      <c r="CR110" s="514"/>
      <c r="CS110" s="514">
        <v>24</v>
      </c>
      <c r="CT110" s="514"/>
      <c r="CU110" s="514"/>
      <c r="CV110" s="514"/>
      <c r="CW110" s="514"/>
      <c r="CX110" s="514"/>
      <c r="CY110" s="514"/>
      <c r="CZ110" s="514"/>
      <c r="DA110" s="514"/>
      <c r="DB110" s="514">
        <v>25</v>
      </c>
      <c r="DC110" s="514"/>
      <c r="DD110" s="514"/>
      <c r="DE110" s="514"/>
      <c r="DF110" s="514"/>
      <c r="DG110" s="514"/>
      <c r="DH110" s="514"/>
      <c r="DI110" s="514"/>
      <c r="DJ110" s="514"/>
      <c r="DK110" s="514">
        <v>26</v>
      </c>
      <c r="DL110" s="514"/>
      <c r="DM110" s="514"/>
      <c r="DN110" s="514"/>
      <c r="DO110" s="514"/>
      <c r="DP110" s="514"/>
      <c r="DQ110" s="514"/>
      <c r="DR110" s="514"/>
      <c r="DS110" s="514"/>
      <c r="DT110" s="514">
        <v>27</v>
      </c>
      <c r="DU110" s="514"/>
      <c r="DV110" s="514"/>
      <c r="DW110" s="514"/>
      <c r="DX110" s="514"/>
      <c r="DY110" s="514"/>
      <c r="DZ110" s="514"/>
      <c r="EA110" s="514"/>
      <c r="EB110" s="514"/>
      <c r="EC110" s="514">
        <v>28</v>
      </c>
      <c r="ED110" s="514"/>
      <c r="EE110" s="514"/>
      <c r="EF110" s="514"/>
      <c r="EG110" s="514"/>
      <c r="EH110" s="514"/>
      <c r="EI110" s="514"/>
      <c r="EJ110" s="514"/>
      <c r="EK110" s="514"/>
    </row>
    <row r="111" spans="1:141" x14ac:dyDescent="0.25">
      <c r="A111" s="544" t="s">
        <v>751</v>
      </c>
      <c r="B111" s="545"/>
      <c r="C111" s="545"/>
      <c r="D111" s="545"/>
      <c r="E111" s="545"/>
      <c r="F111" s="545"/>
      <c r="G111" s="545"/>
      <c r="H111" s="545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T111" s="545"/>
      <c r="U111" s="545"/>
      <c r="V111" s="545"/>
      <c r="W111" s="545"/>
      <c r="X111" s="545"/>
      <c r="Y111" s="545"/>
      <c r="Z111" s="545"/>
      <c r="AA111" s="507" t="s">
        <v>25</v>
      </c>
      <c r="AB111" s="508"/>
      <c r="AC111" s="508"/>
      <c r="AD111" s="508"/>
      <c r="AE111" s="508"/>
      <c r="AF111" s="546">
        <v>183400</v>
      </c>
      <c r="AG111" s="547"/>
      <c r="AH111" s="547"/>
      <c r="AI111" s="547"/>
      <c r="AJ111" s="547"/>
      <c r="AK111" s="547"/>
      <c r="AL111" s="547"/>
      <c r="AM111" s="547"/>
      <c r="AN111" s="547"/>
      <c r="AO111" s="548"/>
      <c r="AP111" s="546">
        <v>0</v>
      </c>
      <c r="AQ111" s="547"/>
      <c r="AR111" s="547"/>
      <c r="AS111" s="547"/>
      <c r="AT111" s="547"/>
      <c r="AU111" s="547"/>
      <c r="AV111" s="547"/>
      <c r="AW111" s="547"/>
      <c r="AX111" s="548"/>
      <c r="AY111" s="546">
        <v>0</v>
      </c>
      <c r="AZ111" s="547"/>
      <c r="BA111" s="547"/>
      <c r="BB111" s="547"/>
      <c r="BC111" s="547"/>
      <c r="BD111" s="547"/>
      <c r="BE111" s="547"/>
      <c r="BF111" s="547"/>
      <c r="BG111" s="548"/>
      <c r="BH111" s="546">
        <v>0</v>
      </c>
      <c r="BI111" s="547"/>
      <c r="BJ111" s="547"/>
      <c r="BK111" s="547"/>
      <c r="BL111" s="547"/>
      <c r="BM111" s="547"/>
      <c r="BN111" s="547"/>
      <c r="BO111" s="547"/>
      <c r="BP111" s="548"/>
      <c r="BQ111" s="546">
        <v>0</v>
      </c>
      <c r="BR111" s="547"/>
      <c r="BS111" s="547"/>
      <c r="BT111" s="547"/>
      <c r="BU111" s="547"/>
      <c r="BV111" s="547"/>
      <c r="BW111" s="547"/>
      <c r="BX111" s="547"/>
      <c r="BY111" s="548"/>
      <c r="BZ111" s="546">
        <v>0</v>
      </c>
      <c r="CA111" s="547"/>
      <c r="CB111" s="547"/>
      <c r="CC111" s="547"/>
      <c r="CD111" s="547"/>
      <c r="CE111" s="547"/>
      <c r="CF111" s="547"/>
      <c r="CG111" s="547"/>
      <c r="CH111" s="548"/>
      <c r="CI111" s="505">
        <v>2966800</v>
      </c>
      <c r="CJ111" s="505"/>
      <c r="CK111" s="505"/>
      <c r="CL111" s="505"/>
      <c r="CM111" s="505"/>
      <c r="CN111" s="505"/>
      <c r="CO111" s="505"/>
      <c r="CP111" s="505"/>
      <c r="CQ111" s="505"/>
      <c r="CR111" s="505"/>
      <c r="CS111" s="505">
        <v>0</v>
      </c>
      <c r="CT111" s="505"/>
      <c r="CU111" s="505"/>
      <c r="CV111" s="505"/>
      <c r="CW111" s="505"/>
      <c r="CX111" s="505"/>
      <c r="CY111" s="505"/>
      <c r="CZ111" s="505"/>
      <c r="DA111" s="505"/>
      <c r="DB111" s="505">
        <v>0</v>
      </c>
      <c r="DC111" s="505"/>
      <c r="DD111" s="505"/>
      <c r="DE111" s="505"/>
      <c r="DF111" s="505"/>
      <c r="DG111" s="505"/>
      <c r="DH111" s="505"/>
      <c r="DI111" s="505"/>
      <c r="DJ111" s="505"/>
      <c r="DK111" s="505">
        <v>0</v>
      </c>
      <c r="DL111" s="505"/>
      <c r="DM111" s="505"/>
      <c r="DN111" s="505"/>
      <c r="DO111" s="505"/>
      <c r="DP111" s="505"/>
      <c r="DQ111" s="505"/>
      <c r="DR111" s="505"/>
      <c r="DS111" s="505"/>
      <c r="DT111" s="505">
        <v>0</v>
      </c>
      <c r="DU111" s="505"/>
      <c r="DV111" s="505"/>
      <c r="DW111" s="505"/>
      <c r="DX111" s="505"/>
      <c r="DY111" s="505"/>
      <c r="DZ111" s="505"/>
      <c r="EA111" s="505"/>
      <c r="EB111" s="505"/>
      <c r="EC111" s="505">
        <v>0</v>
      </c>
      <c r="ED111" s="505"/>
      <c r="EE111" s="505"/>
      <c r="EF111" s="505"/>
      <c r="EG111" s="505"/>
      <c r="EH111" s="505"/>
      <c r="EI111" s="505"/>
      <c r="EJ111" s="505"/>
      <c r="EK111" s="505"/>
    </row>
    <row r="112" spans="1:141" x14ac:dyDescent="0.25">
      <c r="A112" s="534" t="s">
        <v>928</v>
      </c>
      <c r="B112" s="535"/>
      <c r="C112" s="535"/>
      <c r="D112" s="535"/>
      <c r="E112" s="535"/>
      <c r="F112" s="535"/>
      <c r="G112" s="535"/>
      <c r="H112" s="535"/>
      <c r="I112" s="535"/>
      <c r="J112" s="535"/>
      <c r="K112" s="535"/>
      <c r="L112" s="535"/>
      <c r="M112" s="535"/>
      <c r="N112" s="535"/>
      <c r="O112" s="535"/>
      <c r="P112" s="535"/>
      <c r="Q112" s="535"/>
      <c r="R112" s="535"/>
      <c r="S112" s="535"/>
      <c r="T112" s="535"/>
      <c r="U112" s="535"/>
      <c r="V112" s="535"/>
      <c r="W112" s="535"/>
      <c r="X112" s="535"/>
      <c r="Y112" s="535"/>
      <c r="Z112" s="535"/>
      <c r="AA112" s="498" t="s">
        <v>221</v>
      </c>
      <c r="AB112" s="499"/>
      <c r="AC112" s="499"/>
      <c r="AD112" s="499"/>
      <c r="AE112" s="499"/>
      <c r="AF112" s="536"/>
      <c r="AG112" s="537"/>
      <c r="AH112" s="537"/>
      <c r="AI112" s="537"/>
      <c r="AJ112" s="537"/>
      <c r="AK112" s="537"/>
      <c r="AL112" s="537"/>
      <c r="AM112" s="537"/>
      <c r="AN112" s="537"/>
      <c r="AO112" s="538"/>
      <c r="AP112" s="536"/>
      <c r="AQ112" s="537"/>
      <c r="AR112" s="537"/>
      <c r="AS112" s="537"/>
      <c r="AT112" s="537"/>
      <c r="AU112" s="537"/>
      <c r="AV112" s="537"/>
      <c r="AW112" s="537"/>
      <c r="AX112" s="538"/>
      <c r="AY112" s="536"/>
      <c r="AZ112" s="537"/>
      <c r="BA112" s="537"/>
      <c r="BB112" s="537"/>
      <c r="BC112" s="537"/>
      <c r="BD112" s="537"/>
      <c r="BE112" s="537"/>
      <c r="BF112" s="537"/>
      <c r="BG112" s="538"/>
      <c r="BH112" s="536"/>
      <c r="BI112" s="537"/>
      <c r="BJ112" s="537"/>
      <c r="BK112" s="537"/>
      <c r="BL112" s="537"/>
      <c r="BM112" s="537"/>
      <c r="BN112" s="537"/>
      <c r="BO112" s="537"/>
      <c r="BP112" s="538"/>
      <c r="BQ112" s="536"/>
      <c r="BR112" s="537"/>
      <c r="BS112" s="537"/>
      <c r="BT112" s="537"/>
      <c r="BU112" s="537"/>
      <c r="BV112" s="537"/>
      <c r="BW112" s="537"/>
      <c r="BX112" s="537"/>
      <c r="BY112" s="538"/>
      <c r="BZ112" s="536"/>
      <c r="CA112" s="537"/>
      <c r="CB112" s="537"/>
      <c r="CC112" s="537"/>
      <c r="CD112" s="537"/>
      <c r="CE112" s="537"/>
      <c r="CF112" s="537"/>
      <c r="CG112" s="537"/>
      <c r="CH112" s="538"/>
      <c r="CI112" s="492"/>
      <c r="CJ112" s="492"/>
      <c r="CK112" s="492"/>
      <c r="CL112" s="492"/>
      <c r="CM112" s="492"/>
      <c r="CN112" s="492"/>
      <c r="CO112" s="492"/>
      <c r="CP112" s="492"/>
      <c r="CQ112" s="492"/>
      <c r="CR112" s="492"/>
      <c r="CS112" s="492"/>
      <c r="CT112" s="492"/>
      <c r="CU112" s="492"/>
      <c r="CV112" s="492"/>
      <c r="CW112" s="492"/>
      <c r="CX112" s="492"/>
      <c r="CY112" s="492"/>
      <c r="CZ112" s="492"/>
      <c r="DA112" s="492"/>
      <c r="DB112" s="492"/>
      <c r="DC112" s="492"/>
      <c r="DD112" s="492"/>
      <c r="DE112" s="492"/>
      <c r="DF112" s="492"/>
      <c r="DG112" s="492"/>
      <c r="DH112" s="492"/>
      <c r="DI112" s="492"/>
      <c r="DJ112" s="492"/>
      <c r="DK112" s="492"/>
      <c r="DL112" s="492"/>
      <c r="DM112" s="492"/>
      <c r="DN112" s="492"/>
      <c r="DO112" s="492"/>
      <c r="DP112" s="492"/>
      <c r="DQ112" s="492"/>
      <c r="DR112" s="492"/>
      <c r="DS112" s="492"/>
      <c r="DT112" s="492"/>
      <c r="DU112" s="492"/>
      <c r="DV112" s="492"/>
      <c r="DW112" s="492"/>
      <c r="DX112" s="492"/>
      <c r="DY112" s="492"/>
      <c r="DZ112" s="492"/>
      <c r="EA112" s="492"/>
      <c r="EB112" s="492"/>
      <c r="EC112" s="492"/>
      <c r="ED112" s="492"/>
      <c r="EE112" s="492"/>
      <c r="EF112" s="492"/>
      <c r="EG112" s="492"/>
      <c r="EH112" s="492"/>
      <c r="EI112" s="492"/>
      <c r="EJ112" s="492"/>
      <c r="EK112" s="492"/>
    </row>
    <row r="113" spans="1:141" x14ac:dyDescent="0.25">
      <c r="A113" s="532"/>
      <c r="B113" s="533"/>
      <c r="C113" s="533"/>
      <c r="D113" s="533"/>
      <c r="E113" s="533"/>
      <c r="F113" s="533"/>
      <c r="G113" s="533"/>
      <c r="H113" s="533"/>
      <c r="I113" s="533"/>
      <c r="J113" s="533"/>
      <c r="K113" s="533"/>
      <c r="L113" s="533"/>
      <c r="M113" s="533"/>
      <c r="N113" s="533"/>
      <c r="O113" s="533"/>
      <c r="P113" s="533"/>
      <c r="Q113" s="533"/>
      <c r="R113" s="533"/>
      <c r="S113" s="533"/>
      <c r="T113" s="533"/>
      <c r="U113" s="533"/>
      <c r="V113" s="533"/>
      <c r="W113" s="533"/>
      <c r="X113" s="533"/>
      <c r="Y113" s="533"/>
      <c r="Z113" s="533"/>
      <c r="AA113" s="498"/>
      <c r="AB113" s="499"/>
      <c r="AC113" s="499"/>
      <c r="AD113" s="499"/>
      <c r="AE113" s="499"/>
      <c r="AF113" s="539"/>
      <c r="AG113" s="540"/>
      <c r="AH113" s="540"/>
      <c r="AI113" s="540"/>
      <c r="AJ113" s="540"/>
      <c r="AK113" s="540"/>
      <c r="AL113" s="540"/>
      <c r="AM113" s="540"/>
      <c r="AN113" s="540"/>
      <c r="AO113" s="541"/>
      <c r="AP113" s="539"/>
      <c r="AQ113" s="540"/>
      <c r="AR113" s="540"/>
      <c r="AS113" s="540"/>
      <c r="AT113" s="540"/>
      <c r="AU113" s="540"/>
      <c r="AV113" s="540"/>
      <c r="AW113" s="540"/>
      <c r="AX113" s="541"/>
      <c r="AY113" s="539"/>
      <c r="AZ113" s="540"/>
      <c r="BA113" s="540"/>
      <c r="BB113" s="540"/>
      <c r="BC113" s="540"/>
      <c r="BD113" s="540"/>
      <c r="BE113" s="540"/>
      <c r="BF113" s="540"/>
      <c r="BG113" s="541"/>
      <c r="BH113" s="539"/>
      <c r="BI113" s="540"/>
      <c r="BJ113" s="540"/>
      <c r="BK113" s="540"/>
      <c r="BL113" s="540"/>
      <c r="BM113" s="540"/>
      <c r="BN113" s="540"/>
      <c r="BO113" s="540"/>
      <c r="BP113" s="541"/>
      <c r="BQ113" s="539"/>
      <c r="BR113" s="540"/>
      <c r="BS113" s="540"/>
      <c r="BT113" s="540"/>
      <c r="BU113" s="540"/>
      <c r="BV113" s="540"/>
      <c r="BW113" s="540"/>
      <c r="BX113" s="540"/>
      <c r="BY113" s="541"/>
      <c r="BZ113" s="539"/>
      <c r="CA113" s="540"/>
      <c r="CB113" s="540"/>
      <c r="CC113" s="540"/>
      <c r="CD113" s="540"/>
      <c r="CE113" s="540"/>
      <c r="CF113" s="540"/>
      <c r="CG113" s="540"/>
      <c r="CH113" s="541"/>
      <c r="CI113" s="492"/>
      <c r="CJ113" s="492"/>
      <c r="CK113" s="492"/>
      <c r="CL113" s="492"/>
      <c r="CM113" s="492"/>
      <c r="CN113" s="492"/>
      <c r="CO113" s="492"/>
      <c r="CP113" s="492"/>
      <c r="CQ113" s="492"/>
      <c r="CR113" s="492"/>
      <c r="CS113" s="492"/>
      <c r="CT113" s="492"/>
      <c r="CU113" s="492"/>
      <c r="CV113" s="492"/>
      <c r="CW113" s="492"/>
      <c r="CX113" s="492"/>
      <c r="CY113" s="492"/>
      <c r="CZ113" s="492"/>
      <c r="DA113" s="492"/>
      <c r="DB113" s="492"/>
      <c r="DC113" s="492"/>
      <c r="DD113" s="492"/>
      <c r="DE113" s="492"/>
      <c r="DF113" s="492"/>
      <c r="DG113" s="492"/>
      <c r="DH113" s="492"/>
      <c r="DI113" s="492"/>
      <c r="DJ113" s="492"/>
      <c r="DK113" s="492"/>
      <c r="DL113" s="492"/>
      <c r="DM113" s="492"/>
      <c r="DN113" s="492"/>
      <c r="DO113" s="492"/>
      <c r="DP113" s="492"/>
      <c r="DQ113" s="492"/>
      <c r="DR113" s="492"/>
      <c r="DS113" s="492"/>
      <c r="DT113" s="492"/>
      <c r="DU113" s="492"/>
      <c r="DV113" s="492"/>
      <c r="DW113" s="492"/>
      <c r="DX113" s="492"/>
      <c r="DY113" s="492"/>
      <c r="DZ113" s="492"/>
      <c r="EA113" s="492"/>
      <c r="EB113" s="492"/>
      <c r="EC113" s="492"/>
      <c r="ED113" s="492"/>
      <c r="EE113" s="492"/>
      <c r="EF113" s="492"/>
      <c r="EG113" s="492"/>
      <c r="EH113" s="492"/>
      <c r="EI113" s="492"/>
      <c r="EJ113" s="492"/>
      <c r="EK113" s="492"/>
    </row>
    <row r="114" spans="1:141" x14ac:dyDescent="0.25">
      <c r="A114" s="532" t="s">
        <v>1168</v>
      </c>
      <c r="B114" s="533"/>
      <c r="C114" s="533"/>
      <c r="D114" s="533"/>
      <c r="E114" s="533"/>
      <c r="F114" s="533"/>
      <c r="G114" s="533"/>
      <c r="H114" s="533"/>
      <c r="I114" s="533"/>
      <c r="J114" s="533"/>
      <c r="K114" s="533"/>
      <c r="L114" s="533"/>
      <c r="M114" s="533"/>
      <c r="N114" s="533"/>
      <c r="O114" s="533"/>
      <c r="P114" s="533"/>
      <c r="Q114" s="533"/>
      <c r="R114" s="533"/>
      <c r="S114" s="533"/>
      <c r="T114" s="533"/>
      <c r="U114" s="533"/>
      <c r="V114" s="533"/>
      <c r="W114" s="533"/>
      <c r="X114" s="533"/>
      <c r="Y114" s="533"/>
      <c r="Z114" s="533"/>
      <c r="AA114" s="498"/>
      <c r="AB114" s="499"/>
      <c r="AC114" s="499"/>
      <c r="AD114" s="499"/>
      <c r="AE114" s="499"/>
      <c r="AF114" s="524"/>
      <c r="AG114" s="525"/>
      <c r="AH114" s="525"/>
      <c r="AI114" s="525"/>
      <c r="AJ114" s="525"/>
      <c r="AK114" s="525"/>
      <c r="AL114" s="525"/>
      <c r="AM114" s="525"/>
      <c r="AN114" s="525"/>
      <c r="AO114" s="526"/>
      <c r="AP114" s="524"/>
      <c r="AQ114" s="525"/>
      <c r="AR114" s="525"/>
      <c r="AS114" s="525"/>
      <c r="AT114" s="525"/>
      <c r="AU114" s="525"/>
      <c r="AV114" s="525"/>
      <c r="AW114" s="525"/>
      <c r="AX114" s="526"/>
      <c r="AY114" s="524"/>
      <c r="AZ114" s="525"/>
      <c r="BA114" s="525"/>
      <c r="BB114" s="525"/>
      <c r="BC114" s="525"/>
      <c r="BD114" s="525"/>
      <c r="BE114" s="525"/>
      <c r="BF114" s="525"/>
      <c r="BG114" s="526"/>
      <c r="BH114" s="524"/>
      <c r="BI114" s="525"/>
      <c r="BJ114" s="525"/>
      <c r="BK114" s="525"/>
      <c r="BL114" s="525"/>
      <c r="BM114" s="525"/>
      <c r="BN114" s="525"/>
      <c r="BO114" s="525"/>
      <c r="BP114" s="526"/>
      <c r="BQ114" s="524"/>
      <c r="BR114" s="525"/>
      <c r="BS114" s="525"/>
      <c r="BT114" s="525"/>
      <c r="BU114" s="525"/>
      <c r="BV114" s="525"/>
      <c r="BW114" s="525"/>
      <c r="BX114" s="525"/>
      <c r="BY114" s="526"/>
      <c r="BZ114" s="524"/>
      <c r="CA114" s="525"/>
      <c r="CB114" s="525"/>
      <c r="CC114" s="525"/>
      <c r="CD114" s="525"/>
      <c r="CE114" s="525"/>
      <c r="CF114" s="525"/>
      <c r="CG114" s="525"/>
      <c r="CH114" s="526"/>
      <c r="CI114" s="492">
        <v>2174000</v>
      </c>
      <c r="CJ114" s="492"/>
      <c r="CK114" s="492"/>
      <c r="CL114" s="492"/>
      <c r="CM114" s="492"/>
      <c r="CN114" s="492"/>
      <c r="CO114" s="492"/>
      <c r="CP114" s="492"/>
      <c r="CQ114" s="492"/>
      <c r="CR114" s="492"/>
      <c r="CS114" s="492"/>
      <c r="CT114" s="492"/>
      <c r="CU114" s="492"/>
      <c r="CV114" s="492"/>
      <c r="CW114" s="492"/>
      <c r="CX114" s="492"/>
      <c r="CY114" s="492"/>
      <c r="CZ114" s="492"/>
      <c r="DA114" s="492"/>
      <c r="DB114" s="492"/>
      <c r="DC114" s="492"/>
      <c r="DD114" s="492"/>
      <c r="DE114" s="492"/>
      <c r="DF114" s="492"/>
      <c r="DG114" s="492"/>
      <c r="DH114" s="492"/>
      <c r="DI114" s="492"/>
      <c r="DJ114" s="492"/>
      <c r="DK114" s="492"/>
      <c r="DL114" s="492"/>
      <c r="DM114" s="492"/>
      <c r="DN114" s="492"/>
      <c r="DO114" s="492"/>
      <c r="DP114" s="492"/>
      <c r="DQ114" s="492"/>
      <c r="DR114" s="492"/>
      <c r="DS114" s="492"/>
      <c r="DT114" s="492"/>
      <c r="DU114" s="492"/>
      <c r="DV114" s="492"/>
      <c r="DW114" s="492"/>
      <c r="DX114" s="492"/>
      <c r="DY114" s="492"/>
      <c r="DZ114" s="492"/>
      <c r="EA114" s="492"/>
      <c r="EB114" s="492"/>
      <c r="EC114" s="492"/>
      <c r="ED114" s="492"/>
      <c r="EE114" s="492"/>
      <c r="EF114" s="492"/>
      <c r="EG114" s="492"/>
      <c r="EH114" s="492"/>
      <c r="EI114" s="492"/>
      <c r="EJ114" s="492"/>
      <c r="EK114" s="492"/>
    </row>
    <row r="115" spans="1:141" ht="31.15" customHeight="1" x14ac:dyDescent="0.25">
      <c r="A115" s="532" t="s">
        <v>752</v>
      </c>
      <c r="B115" s="533"/>
      <c r="C115" s="533"/>
      <c r="D115" s="533"/>
      <c r="E115" s="533"/>
      <c r="F115" s="533"/>
      <c r="G115" s="533"/>
      <c r="H115" s="533"/>
      <c r="I115" s="533"/>
      <c r="J115" s="533"/>
      <c r="K115" s="533"/>
      <c r="L115" s="533"/>
      <c r="M115" s="533"/>
      <c r="N115" s="533"/>
      <c r="O115" s="533"/>
      <c r="P115" s="533"/>
      <c r="Q115" s="533"/>
      <c r="R115" s="533"/>
      <c r="S115" s="533"/>
      <c r="T115" s="533"/>
      <c r="U115" s="533"/>
      <c r="V115" s="533"/>
      <c r="W115" s="533"/>
      <c r="X115" s="533"/>
      <c r="Y115" s="533"/>
      <c r="Z115" s="533"/>
      <c r="AA115" s="498" t="s">
        <v>26</v>
      </c>
      <c r="AB115" s="499"/>
      <c r="AC115" s="499"/>
      <c r="AD115" s="499"/>
      <c r="AE115" s="499"/>
      <c r="AF115" s="524">
        <v>1986700</v>
      </c>
      <c r="AG115" s="525"/>
      <c r="AH115" s="525"/>
      <c r="AI115" s="525"/>
      <c r="AJ115" s="525"/>
      <c r="AK115" s="525"/>
      <c r="AL115" s="525"/>
      <c r="AM115" s="525"/>
      <c r="AN115" s="525"/>
      <c r="AO115" s="526"/>
      <c r="AP115" s="524">
        <v>0</v>
      </c>
      <c r="AQ115" s="525"/>
      <c r="AR115" s="525"/>
      <c r="AS115" s="525"/>
      <c r="AT115" s="525"/>
      <c r="AU115" s="525"/>
      <c r="AV115" s="525"/>
      <c r="AW115" s="525"/>
      <c r="AX115" s="526"/>
      <c r="AY115" s="524">
        <v>0</v>
      </c>
      <c r="AZ115" s="525"/>
      <c r="BA115" s="525"/>
      <c r="BB115" s="525"/>
      <c r="BC115" s="525"/>
      <c r="BD115" s="525"/>
      <c r="BE115" s="525"/>
      <c r="BF115" s="525"/>
      <c r="BG115" s="526"/>
      <c r="BH115" s="524">
        <v>0</v>
      </c>
      <c r="BI115" s="525"/>
      <c r="BJ115" s="525"/>
      <c r="BK115" s="525"/>
      <c r="BL115" s="525"/>
      <c r="BM115" s="525"/>
      <c r="BN115" s="525"/>
      <c r="BO115" s="525"/>
      <c r="BP115" s="526"/>
      <c r="BQ115" s="524">
        <v>0</v>
      </c>
      <c r="BR115" s="525"/>
      <c r="BS115" s="525"/>
      <c r="BT115" s="525"/>
      <c r="BU115" s="525"/>
      <c r="BV115" s="525"/>
      <c r="BW115" s="525"/>
      <c r="BX115" s="525"/>
      <c r="BY115" s="526"/>
      <c r="BZ115" s="524">
        <v>0</v>
      </c>
      <c r="CA115" s="525"/>
      <c r="CB115" s="525"/>
      <c r="CC115" s="525"/>
      <c r="CD115" s="525"/>
      <c r="CE115" s="525"/>
      <c r="CF115" s="525"/>
      <c r="CG115" s="525"/>
      <c r="CH115" s="526"/>
      <c r="CI115" s="492">
        <v>237700</v>
      </c>
      <c r="CJ115" s="492"/>
      <c r="CK115" s="492"/>
      <c r="CL115" s="492"/>
      <c r="CM115" s="492"/>
      <c r="CN115" s="492"/>
      <c r="CO115" s="492"/>
      <c r="CP115" s="492"/>
      <c r="CQ115" s="492"/>
      <c r="CR115" s="492"/>
      <c r="CS115" s="492">
        <v>0</v>
      </c>
      <c r="CT115" s="492"/>
      <c r="CU115" s="492"/>
      <c r="CV115" s="492"/>
      <c r="CW115" s="492"/>
      <c r="CX115" s="492"/>
      <c r="CY115" s="492"/>
      <c r="CZ115" s="492"/>
      <c r="DA115" s="492"/>
      <c r="DB115" s="492">
        <v>0</v>
      </c>
      <c r="DC115" s="492"/>
      <c r="DD115" s="492"/>
      <c r="DE115" s="492"/>
      <c r="DF115" s="492"/>
      <c r="DG115" s="492"/>
      <c r="DH115" s="492"/>
      <c r="DI115" s="492"/>
      <c r="DJ115" s="492"/>
      <c r="DK115" s="492">
        <v>0</v>
      </c>
      <c r="DL115" s="492"/>
      <c r="DM115" s="492"/>
      <c r="DN115" s="492"/>
      <c r="DO115" s="492"/>
      <c r="DP115" s="492"/>
      <c r="DQ115" s="492"/>
      <c r="DR115" s="492"/>
      <c r="DS115" s="492"/>
      <c r="DT115" s="492">
        <v>0</v>
      </c>
      <c r="DU115" s="492"/>
      <c r="DV115" s="492"/>
      <c r="DW115" s="492"/>
      <c r="DX115" s="492"/>
      <c r="DY115" s="492"/>
      <c r="DZ115" s="492"/>
      <c r="EA115" s="492"/>
      <c r="EB115" s="492"/>
      <c r="EC115" s="492">
        <v>0</v>
      </c>
      <c r="ED115" s="492"/>
      <c r="EE115" s="492"/>
      <c r="EF115" s="492"/>
      <c r="EG115" s="492"/>
      <c r="EH115" s="492"/>
      <c r="EI115" s="492"/>
      <c r="EJ115" s="492"/>
      <c r="EK115" s="492"/>
    </row>
    <row r="116" spans="1:141" x14ac:dyDescent="0.25">
      <c r="A116" s="534" t="s">
        <v>928</v>
      </c>
      <c r="B116" s="535"/>
      <c r="C116" s="535"/>
      <c r="D116" s="535"/>
      <c r="E116" s="535"/>
      <c r="F116" s="535"/>
      <c r="G116" s="535"/>
      <c r="H116" s="535"/>
      <c r="I116" s="535"/>
      <c r="J116" s="535"/>
      <c r="K116" s="535"/>
      <c r="L116" s="535"/>
      <c r="M116" s="535"/>
      <c r="N116" s="535"/>
      <c r="O116" s="535"/>
      <c r="P116" s="535"/>
      <c r="Q116" s="535"/>
      <c r="R116" s="535"/>
      <c r="S116" s="535"/>
      <c r="T116" s="535"/>
      <c r="U116" s="535"/>
      <c r="V116" s="535"/>
      <c r="W116" s="535"/>
      <c r="X116" s="535"/>
      <c r="Y116" s="535"/>
      <c r="Z116" s="535"/>
      <c r="AA116" s="498" t="s">
        <v>220</v>
      </c>
      <c r="AB116" s="499"/>
      <c r="AC116" s="499"/>
      <c r="AD116" s="499"/>
      <c r="AE116" s="499"/>
      <c r="AF116" s="536"/>
      <c r="AG116" s="537"/>
      <c r="AH116" s="537"/>
      <c r="AI116" s="537"/>
      <c r="AJ116" s="537"/>
      <c r="AK116" s="537"/>
      <c r="AL116" s="537"/>
      <c r="AM116" s="537"/>
      <c r="AN116" s="537"/>
      <c r="AO116" s="538"/>
      <c r="AP116" s="536"/>
      <c r="AQ116" s="537"/>
      <c r="AR116" s="537"/>
      <c r="AS116" s="537"/>
      <c r="AT116" s="537"/>
      <c r="AU116" s="537"/>
      <c r="AV116" s="537"/>
      <c r="AW116" s="537"/>
      <c r="AX116" s="538"/>
      <c r="AY116" s="536"/>
      <c r="AZ116" s="537"/>
      <c r="BA116" s="537"/>
      <c r="BB116" s="537"/>
      <c r="BC116" s="537"/>
      <c r="BD116" s="537"/>
      <c r="BE116" s="537"/>
      <c r="BF116" s="537"/>
      <c r="BG116" s="538"/>
      <c r="BH116" s="536"/>
      <c r="BI116" s="537"/>
      <c r="BJ116" s="537"/>
      <c r="BK116" s="537"/>
      <c r="BL116" s="537"/>
      <c r="BM116" s="537"/>
      <c r="BN116" s="537"/>
      <c r="BO116" s="537"/>
      <c r="BP116" s="538"/>
      <c r="BQ116" s="536"/>
      <c r="BR116" s="537"/>
      <c r="BS116" s="537"/>
      <c r="BT116" s="537"/>
      <c r="BU116" s="537"/>
      <c r="BV116" s="537"/>
      <c r="BW116" s="537"/>
      <c r="BX116" s="537"/>
      <c r="BY116" s="538"/>
      <c r="BZ116" s="536"/>
      <c r="CA116" s="537"/>
      <c r="CB116" s="537"/>
      <c r="CC116" s="537"/>
      <c r="CD116" s="537"/>
      <c r="CE116" s="537"/>
      <c r="CF116" s="537"/>
      <c r="CG116" s="537"/>
      <c r="CH116" s="538"/>
      <c r="CI116" s="492"/>
      <c r="CJ116" s="492"/>
      <c r="CK116" s="492"/>
      <c r="CL116" s="492"/>
      <c r="CM116" s="492"/>
      <c r="CN116" s="492"/>
      <c r="CO116" s="492"/>
      <c r="CP116" s="492"/>
      <c r="CQ116" s="492"/>
      <c r="CR116" s="492"/>
      <c r="CS116" s="492"/>
      <c r="CT116" s="492"/>
      <c r="CU116" s="492"/>
      <c r="CV116" s="492"/>
      <c r="CW116" s="492"/>
      <c r="CX116" s="492"/>
      <c r="CY116" s="492"/>
      <c r="CZ116" s="492"/>
      <c r="DA116" s="492"/>
      <c r="DB116" s="492"/>
      <c r="DC116" s="492"/>
      <c r="DD116" s="492"/>
      <c r="DE116" s="492"/>
      <c r="DF116" s="492"/>
      <c r="DG116" s="492"/>
      <c r="DH116" s="492"/>
      <c r="DI116" s="492"/>
      <c r="DJ116" s="492"/>
      <c r="DK116" s="492"/>
      <c r="DL116" s="492"/>
      <c r="DM116" s="492"/>
      <c r="DN116" s="492"/>
      <c r="DO116" s="492"/>
      <c r="DP116" s="492"/>
      <c r="DQ116" s="492"/>
      <c r="DR116" s="492"/>
      <c r="DS116" s="492"/>
      <c r="DT116" s="492"/>
      <c r="DU116" s="492"/>
      <c r="DV116" s="492"/>
      <c r="DW116" s="492"/>
      <c r="DX116" s="492"/>
      <c r="DY116" s="492"/>
      <c r="DZ116" s="492"/>
      <c r="EA116" s="492"/>
      <c r="EB116" s="492"/>
      <c r="EC116" s="492"/>
      <c r="ED116" s="492"/>
      <c r="EE116" s="492"/>
      <c r="EF116" s="492"/>
      <c r="EG116" s="492"/>
      <c r="EH116" s="492"/>
      <c r="EI116" s="492"/>
      <c r="EJ116" s="492"/>
      <c r="EK116" s="492"/>
    </row>
    <row r="117" spans="1:141" ht="13.15" customHeight="1" x14ac:dyDescent="0.25">
      <c r="A117" s="532"/>
      <c r="B117" s="533"/>
      <c r="C117" s="533"/>
      <c r="D117" s="533"/>
      <c r="E117" s="533"/>
      <c r="F117" s="533"/>
      <c r="G117" s="533"/>
      <c r="H117" s="533"/>
      <c r="I117" s="533"/>
      <c r="J117" s="533"/>
      <c r="K117" s="533"/>
      <c r="L117" s="533"/>
      <c r="M117" s="533"/>
      <c r="N117" s="533"/>
      <c r="O117" s="533"/>
      <c r="P117" s="533"/>
      <c r="Q117" s="533"/>
      <c r="R117" s="533"/>
      <c r="S117" s="533"/>
      <c r="T117" s="533"/>
      <c r="U117" s="533"/>
      <c r="V117" s="533"/>
      <c r="W117" s="533"/>
      <c r="X117" s="533"/>
      <c r="Y117" s="533"/>
      <c r="Z117" s="533"/>
      <c r="AA117" s="498"/>
      <c r="AB117" s="499"/>
      <c r="AC117" s="499"/>
      <c r="AD117" s="499"/>
      <c r="AE117" s="499"/>
      <c r="AF117" s="539"/>
      <c r="AG117" s="540"/>
      <c r="AH117" s="540"/>
      <c r="AI117" s="540"/>
      <c r="AJ117" s="540"/>
      <c r="AK117" s="540"/>
      <c r="AL117" s="540"/>
      <c r="AM117" s="540"/>
      <c r="AN117" s="540"/>
      <c r="AO117" s="541"/>
      <c r="AP117" s="539"/>
      <c r="AQ117" s="540"/>
      <c r="AR117" s="540"/>
      <c r="AS117" s="540"/>
      <c r="AT117" s="540"/>
      <c r="AU117" s="540"/>
      <c r="AV117" s="540"/>
      <c r="AW117" s="540"/>
      <c r="AX117" s="541"/>
      <c r="AY117" s="539"/>
      <c r="AZ117" s="540"/>
      <c r="BA117" s="540"/>
      <c r="BB117" s="540"/>
      <c r="BC117" s="540"/>
      <c r="BD117" s="540"/>
      <c r="BE117" s="540"/>
      <c r="BF117" s="540"/>
      <c r="BG117" s="541"/>
      <c r="BH117" s="539"/>
      <c r="BI117" s="540"/>
      <c r="BJ117" s="540"/>
      <c r="BK117" s="540"/>
      <c r="BL117" s="540"/>
      <c r="BM117" s="540"/>
      <c r="BN117" s="540"/>
      <c r="BO117" s="540"/>
      <c r="BP117" s="541"/>
      <c r="BQ117" s="539"/>
      <c r="BR117" s="540"/>
      <c r="BS117" s="540"/>
      <c r="BT117" s="540"/>
      <c r="BU117" s="540"/>
      <c r="BV117" s="540"/>
      <c r="BW117" s="540"/>
      <c r="BX117" s="540"/>
      <c r="BY117" s="541"/>
      <c r="BZ117" s="539"/>
      <c r="CA117" s="540"/>
      <c r="CB117" s="540"/>
      <c r="CC117" s="540"/>
      <c r="CD117" s="540"/>
      <c r="CE117" s="540"/>
      <c r="CF117" s="540"/>
      <c r="CG117" s="540"/>
      <c r="CH117" s="541"/>
      <c r="CI117" s="492"/>
      <c r="CJ117" s="492"/>
      <c r="CK117" s="492"/>
      <c r="CL117" s="492"/>
      <c r="CM117" s="492"/>
      <c r="CN117" s="492"/>
      <c r="CO117" s="492"/>
      <c r="CP117" s="492"/>
      <c r="CQ117" s="492"/>
      <c r="CR117" s="492"/>
      <c r="CS117" s="492"/>
      <c r="CT117" s="492"/>
      <c r="CU117" s="492"/>
      <c r="CV117" s="492"/>
      <c r="CW117" s="492"/>
      <c r="CX117" s="492"/>
      <c r="CY117" s="492"/>
      <c r="CZ117" s="492"/>
      <c r="DA117" s="492"/>
      <c r="DB117" s="492"/>
      <c r="DC117" s="492"/>
      <c r="DD117" s="492"/>
      <c r="DE117" s="492"/>
      <c r="DF117" s="492"/>
      <c r="DG117" s="492"/>
      <c r="DH117" s="492"/>
      <c r="DI117" s="492"/>
      <c r="DJ117" s="492"/>
      <c r="DK117" s="492"/>
      <c r="DL117" s="492"/>
      <c r="DM117" s="492"/>
      <c r="DN117" s="492"/>
      <c r="DO117" s="492"/>
      <c r="DP117" s="492"/>
      <c r="DQ117" s="492"/>
      <c r="DR117" s="492"/>
      <c r="DS117" s="492"/>
      <c r="DT117" s="492"/>
      <c r="DU117" s="492"/>
      <c r="DV117" s="492"/>
      <c r="DW117" s="492"/>
      <c r="DX117" s="492"/>
      <c r="DY117" s="492"/>
      <c r="DZ117" s="492"/>
      <c r="EA117" s="492"/>
      <c r="EB117" s="492"/>
      <c r="EC117" s="492"/>
      <c r="ED117" s="492"/>
      <c r="EE117" s="492"/>
      <c r="EF117" s="492"/>
      <c r="EG117" s="492"/>
      <c r="EH117" s="492"/>
      <c r="EI117" s="492"/>
      <c r="EJ117" s="492"/>
      <c r="EK117" s="492"/>
    </row>
    <row r="118" spans="1:141" x14ac:dyDescent="0.25">
      <c r="A118" s="532" t="s">
        <v>1166</v>
      </c>
      <c r="B118" s="533"/>
      <c r="C118" s="533"/>
      <c r="D118" s="533"/>
      <c r="E118" s="533"/>
      <c r="F118" s="533"/>
      <c r="G118" s="533"/>
      <c r="H118" s="533"/>
      <c r="I118" s="533"/>
      <c r="J118" s="533"/>
      <c r="K118" s="533"/>
      <c r="L118" s="533"/>
      <c r="M118" s="533"/>
      <c r="N118" s="533"/>
      <c r="O118" s="533"/>
      <c r="P118" s="533"/>
      <c r="Q118" s="533"/>
      <c r="R118" s="533"/>
      <c r="S118" s="533"/>
      <c r="T118" s="533"/>
      <c r="U118" s="533"/>
      <c r="V118" s="533"/>
      <c r="W118" s="533"/>
      <c r="X118" s="533"/>
      <c r="Y118" s="533"/>
      <c r="Z118" s="533"/>
      <c r="AA118" s="498"/>
      <c r="AB118" s="499"/>
      <c r="AC118" s="499"/>
      <c r="AD118" s="499"/>
      <c r="AE118" s="499"/>
      <c r="AF118" s="524"/>
      <c r="AG118" s="525"/>
      <c r="AH118" s="525"/>
      <c r="AI118" s="525"/>
      <c r="AJ118" s="525"/>
      <c r="AK118" s="525"/>
      <c r="AL118" s="525"/>
      <c r="AM118" s="525"/>
      <c r="AN118" s="525"/>
      <c r="AO118" s="526"/>
      <c r="AP118" s="524"/>
      <c r="AQ118" s="525"/>
      <c r="AR118" s="525"/>
      <c r="AS118" s="525"/>
      <c r="AT118" s="525"/>
      <c r="AU118" s="525"/>
      <c r="AV118" s="525"/>
      <c r="AW118" s="525"/>
      <c r="AX118" s="526"/>
      <c r="AY118" s="524"/>
      <c r="AZ118" s="525"/>
      <c r="BA118" s="525"/>
      <c r="BB118" s="525"/>
      <c r="BC118" s="525"/>
      <c r="BD118" s="525"/>
      <c r="BE118" s="525"/>
      <c r="BF118" s="525"/>
      <c r="BG118" s="526"/>
      <c r="BH118" s="524"/>
      <c r="BI118" s="525"/>
      <c r="BJ118" s="525"/>
      <c r="BK118" s="525"/>
      <c r="BL118" s="525"/>
      <c r="BM118" s="525"/>
      <c r="BN118" s="525"/>
      <c r="BO118" s="525"/>
      <c r="BP118" s="526"/>
      <c r="BQ118" s="524"/>
      <c r="BR118" s="525"/>
      <c r="BS118" s="525"/>
      <c r="BT118" s="525"/>
      <c r="BU118" s="525"/>
      <c r="BV118" s="525"/>
      <c r="BW118" s="525"/>
      <c r="BX118" s="525"/>
      <c r="BY118" s="526"/>
      <c r="BZ118" s="524"/>
      <c r="CA118" s="525"/>
      <c r="CB118" s="525"/>
      <c r="CC118" s="525"/>
      <c r="CD118" s="525"/>
      <c r="CE118" s="525"/>
      <c r="CF118" s="525"/>
      <c r="CG118" s="525"/>
      <c r="CH118" s="526"/>
      <c r="CI118" s="492"/>
      <c r="CJ118" s="492"/>
      <c r="CK118" s="492"/>
      <c r="CL118" s="492"/>
      <c r="CM118" s="492"/>
      <c r="CN118" s="492"/>
      <c r="CO118" s="492"/>
      <c r="CP118" s="492"/>
      <c r="CQ118" s="492"/>
      <c r="CR118" s="492"/>
      <c r="CS118" s="492"/>
      <c r="CT118" s="492"/>
      <c r="CU118" s="492"/>
      <c r="CV118" s="492"/>
      <c r="CW118" s="492"/>
      <c r="CX118" s="492"/>
      <c r="CY118" s="492"/>
      <c r="CZ118" s="492"/>
      <c r="DA118" s="492"/>
      <c r="DB118" s="492"/>
      <c r="DC118" s="492"/>
      <c r="DD118" s="492"/>
      <c r="DE118" s="492"/>
      <c r="DF118" s="492"/>
      <c r="DG118" s="492"/>
      <c r="DH118" s="492"/>
      <c r="DI118" s="492"/>
      <c r="DJ118" s="492"/>
      <c r="DK118" s="492"/>
      <c r="DL118" s="492"/>
      <c r="DM118" s="492"/>
      <c r="DN118" s="492"/>
      <c r="DO118" s="492"/>
      <c r="DP118" s="492"/>
      <c r="DQ118" s="492"/>
      <c r="DR118" s="492"/>
      <c r="DS118" s="492"/>
      <c r="DT118" s="492"/>
      <c r="DU118" s="492"/>
      <c r="DV118" s="492"/>
      <c r="DW118" s="492"/>
      <c r="DX118" s="492"/>
      <c r="DY118" s="492"/>
      <c r="DZ118" s="492"/>
      <c r="EA118" s="492"/>
      <c r="EB118" s="492"/>
      <c r="EC118" s="492"/>
      <c r="ED118" s="492"/>
      <c r="EE118" s="492"/>
      <c r="EF118" s="492"/>
      <c r="EG118" s="492"/>
      <c r="EH118" s="492"/>
      <c r="EI118" s="492"/>
      <c r="EJ118" s="492"/>
      <c r="EK118" s="492"/>
    </row>
    <row r="119" spans="1:141" ht="27" customHeight="1" x14ac:dyDescent="0.25">
      <c r="A119" s="542" t="s">
        <v>219</v>
      </c>
      <c r="B119" s="543"/>
      <c r="C119" s="543"/>
      <c r="D119" s="543"/>
      <c r="E119" s="543"/>
      <c r="F119" s="543"/>
      <c r="G119" s="543"/>
      <c r="H119" s="543"/>
      <c r="I119" s="543"/>
      <c r="J119" s="543"/>
      <c r="K119" s="543"/>
      <c r="L119" s="543"/>
      <c r="M119" s="543"/>
      <c r="N119" s="543"/>
      <c r="O119" s="543"/>
      <c r="P119" s="543"/>
      <c r="Q119" s="543"/>
      <c r="R119" s="543"/>
      <c r="S119" s="543"/>
      <c r="T119" s="543"/>
      <c r="U119" s="543"/>
      <c r="V119" s="543"/>
      <c r="W119" s="543"/>
      <c r="X119" s="543"/>
      <c r="Y119" s="543"/>
      <c r="Z119" s="543"/>
      <c r="AA119" s="498" t="s">
        <v>122</v>
      </c>
      <c r="AB119" s="499"/>
      <c r="AC119" s="499"/>
      <c r="AD119" s="499"/>
      <c r="AE119" s="499"/>
      <c r="AF119" s="536">
        <v>0</v>
      </c>
      <c r="AG119" s="537"/>
      <c r="AH119" s="537"/>
      <c r="AI119" s="537"/>
      <c r="AJ119" s="537"/>
      <c r="AK119" s="537"/>
      <c r="AL119" s="537"/>
      <c r="AM119" s="537"/>
      <c r="AN119" s="537"/>
      <c r="AO119" s="538"/>
      <c r="AP119" s="536">
        <v>0</v>
      </c>
      <c r="AQ119" s="537"/>
      <c r="AR119" s="537"/>
      <c r="AS119" s="537"/>
      <c r="AT119" s="537"/>
      <c r="AU119" s="537"/>
      <c r="AV119" s="537"/>
      <c r="AW119" s="537"/>
      <c r="AX119" s="538"/>
      <c r="AY119" s="536">
        <v>0</v>
      </c>
      <c r="AZ119" s="537"/>
      <c r="BA119" s="537"/>
      <c r="BB119" s="537"/>
      <c r="BC119" s="537"/>
      <c r="BD119" s="537"/>
      <c r="BE119" s="537"/>
      <c r="BF119" s="537"/>
      <c r="BG119" s="538"/>
      <c r="BH119" s="536">
        <v>0</v>
      </c>
      <c r="BI119" s="537"/>
      <c r="BJ119" s="537"/>
      <c r="BK119" s="537"/>
      <c r="BL119" s="537"/>
      <c r="BM119" s="537"/>
      <c r="BN119" s="537"/>
      <c r="BO119" s="537"/>
      <c r="BP119" s="538"/>
      <c r="BQ119" s="536">
        <v>0</v>
      </c>
      <c r="BR119" s="537"/>
      <c r="BS119" s="537"/>
      <c r="BT119" s="537"/>
      <c r="BU119" s="537"/>
      <c r="BV119" s="537"/>
      <c r="BW119" s="537"/>
      <c r="BX119" s="537"/>
      <c r="BY119" s="538"/>
      <c r="BZ119" s="536">
        <v>0</v>
      </c>
      <c r="CA119" s="537"/>
      <c r="CB119" s="537"/>
      <c r="CC119" s="537"/>
      <c r="CD119" s="537"/>
      <c r="CE119" s="537"/>
      <c r="CF119" s="537"/>
      <c r="CG119" s="537"/>
      <c r="CH119" s="538"/>
      <c r="CI119" s="492">
        <v>0</v>
      </c>
      <c r="CJ119" s="492"/>
      <c r="CK119" s="492"/>
      <c r="CL119" s="492"/>
      <c r="CM119" s="492"/>
      <c r="CN119" s="492"/>
      <c r="CO119" s="492"/>
      <c r="CP119" s="492"/>
      <c r="CQ119" s="492"/>
      <c r="CR119" s="492"/>
      <c r="CS119" s="492">
        <v>0</v>
      </c>
      <c r="CT119" s="492"/>
      <c r="CU119" s="492"/>
      <c r="CV119" s="492"/>
      <c r="CW119" s="492"/>
      <c r="CX119" s="492"/>
      <c r="CY119" s="492"/>
      <c r="CZ119" s="492"/>
      <c r="DA119" s="492"/>
      <c r="DB119" s="492">
        <v>0</v>
      </c>
      <c r="DC119" s="492"/>
      <c r="DD119" s="492"/>
      <c r="DE119" s="492"/>
      <c r="DF119" s="492"/>
      <c r="DG119" s="492"/>
      <c r="DH119" s="492"/>
      <c r="DI119" s="492"/>
      <c r="DJ119" s="492"/>
      <c r="DK119" s="492">
        <v>0</v>
      </c>
      <c r="DL119" s="492"/>
      <c r="DM119" s="492"/>
      <c r="DN119" s="492"/>
      <c r="DO119" s="492"/>
      <c r="DP119" s="492"/>
      <c r="DQ119" s="492"/>
      <c r="DR119" s="492"/>
      <c r="DS119" s="492"/>
      <c r="DT119" s="492">
        <v>0</v>
      </c>
      <c r="DU119" s="492"/>
      <c r="DV119" s="492"/>
      <c r="DW119" s="492"/>
      <c r="DX119" s="492"/>
      <c r="DY119" s="492"/>
      <c r="DZ119" s="492"/>
      <c r="EA119" s="492"/>
      <c r="EB119" s="492"/>
      <c r="EC119" s="492">
        <v>0</v>
      </c>
      <c r="ED119" s="492"/>
      <c r="EE119" s="492"/>
      <c r="EF119" s="492"/>
      <c r="EG119" s="492"/>
      <c r="EH119" s="492"/>
      <c r="EI119" s="492"/>
      <c r="EJ119" s="492"/>
      <c r="EK119" s="492"/>
    </row>
    <row r="120" spans="1:141" x14ac:dyDescent="0.25">
      <c r="A120" s="532" t="s">
        <v>753</v>
      </c>
      <c r="B120" s="533"/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3"/>
      <c r="T120" s="533"/>
      <c r="U120" s="533"/>
      <c r="V120" s="533"/>
      <c r="W120" s="533"/>
      <c r="X120" s="533"/>
      <c r="Y120" s="533"/>
      <c r="Z120" s="533"/>
      <c r="AA120" s="498"/>
      <c r="AB120" s="499"/>
      <c r="AC120" s="499"/>
      <c r="AD120" s="499"/>
      <c r="AE120" s="499"/>
      <c r="AF120" s="539"/>
      <c r="AG120" s="540"/>
      <c r="AH120" s="540"/>
      <c r="AI120" s="540"/>
      <c r="AJ120" s="540"/>
      <c r="AK120" s="540"/>
      <c r="AL120" s="540"/>
      <c r="AM120" s="540"/>
      <c r="AN120" s="540"/>
      <c r="AO120" s="541"/>
      <c r="AP120" s="539"/>
      <c r="AQ120" s="540"/>
      <c r="AR120" s="540"/>
      <c r="AS120" s="540"/>
      <c r="AT120" s="540"/>
      <c r="AU120" s="540"/>
      <c r="AV120" s="540"/>
      <c r="AW120" s="540"/>
      <c r="AX120" s="541"/>
      <c r="AY120" s="539"/>
      <c r="AZ120" s="540"/>
      <c r="BA120" s="540"/>
      <c r="BB120" s="540"/>
      <c r="BC120" s="540"/>
      <c r="BD120" s="540"/>
      <c r="BE120" s="540"/>
      <c r="BF120" s="540"/>
      <c r="BG120" s="541"/>
      <c r="BH120" s="539"/>
      <c r="BI120" s="540"/>
      <c r="BJ120" s="540"/>
      <c r="BK120" s="540"/>
      <c r="BL120" s="540"/>
      <c r="BM120" s="540"/>
      <c r="BN120" s="540"/>
      <c r="BO120" s="540"/>
      <c r="BP120" s="541"/>
      <c r="BQ120" s="539"/>
      <c r="BR120" s="540"/>
      <c r="BS120" s="540"/>
      <c r="BT120" s="540"/>
      <c r="BU120" s="540"/>
      <c r="BV120" s="540"/>
      <c r="BW120" s="540"/>
      <c r="BX120" s="540"/>
      <c r="BY120" s="541"/>
      <c r="BZ120" s="539"/>
      <c r="CA120" s="540"/>
      <c r="CB120" s="540"/>
      <c r="CC120" s="540"/>
      <c r="CD120" s="540"/>
      <c r="CE120" s="540"/>
      <c r="CF120" s="540"/>
      <c r="CG120" s="540"/>
      <c r="CH120" s="541"/>
      <c r="CI120" s="492"/>
      <c r="CJ120" s="492"/>
      <c r="CK120" s="492"/>
      <c r="CL120" s="492"/>
      <c r="CM120" s="492"/>
      <c r="CN120" s="492"/>
      <c r="CO120" s="492"/>
      <c r="CP120" s="492"/>
      <c r="CQ120" s="492"/>
      <c r="CR120" s="492"/>
      <c r="CS120" s="492"/>
      <c r="CT120" s="492"/>
      <c r="CU120" s="492"/>
      <c r="CV120" s="492"/>
      <c r="CW120" s="492"/>
      <c r="CX120" s="492"/>
      <c r="CY120" s="492"/>
      <c r="CZ120" s="492"/>
      <c r="DA120" s="492"/>
      <c r="DB120" s="492"/>
      <c r="DC120" s="492"/>
      <c r="DD120" s="492"/>
      <c r="DE120" s="492"/>
      <c r="DF120" s="492"/>
      <c r="DG120" s="492"/>
      <c r="DH120" s="492"/>
      <c r="DI120" s="492"/>
      <c r="DJ120" s="492"/>
      <c r="DK120" s="492"/>
      <c r="DL120" s="492"/>
      <c r="DM120" s="492"/>
      <c r="DN120" s="492"/>
      <c r="DO120" s="492"/>
      <c r="DP120" s="492"/>
      <c r="DQ120" s="492"/>
      <c r="DR120" s="492"/>
      <c r="DS120" s="492"/>
      <c r="DT120" s="492"/>
      <c r="DU120" s="492"/>
      <c r="DV120" s="492"/>
      <c r="DW120" s="492"/>
      <c r="DX120" s="492"/>
      <c r="DY120" s="492"/>
      <c r="DZ120" s="492"/>
      <c r="EA120" s="492"/>
      <c r="EB120" s="492"/>
      <c r="EC120" s="492"/>
      <c r="ED120" s="492"/>
      <c r="EE120" s="492"/>
      <c r="EF120" s="492"/>
      <c r="EG120" s="492"/>
      <c r="EH120" s="492"/>
      <c r="EI120" s="492"/>
      <c r="EJ120" s="492"/>
      <c r="EK120" s="492"/>
    </row>
    <row r="121" spans="1:141" x14ac:dyDescent="0.25">
      <c r="A121" s="534" t="s">
        <v>928</v>
      </c>
      <c r="B121" s="535"/>
      <c r="C121" s="535"/>
      <c r="D121" s="535"/>
      <c r="E121" s="535"/>
      <c r="F121" s="535"/>
      <c r="G121" s="535"/>
      <c r="H121" s="535"/>
      <c r="I121" s="535"/>
      <c r="J121" s="535"/>
      <c r="K121" s="535"/>
      <c r="L121" s="535"/>
      <c r="M121" s="535"/>
      <c r="N121" s="535"/>
      <c r="O121" s="535"/>
      <c r="P121" s="535"/>
      <c r="Q121" s="535"/>
      <c r="R121" s="535"/>
      <c r="S121" s="535"/>
      <c r="T121" s="535"/>
      <c r="U121" s="535"/>
      <c r="V121" s="535"/>
      <c r="W121" s="535"/>
      <c r="X121" s="535"/>
      <c r="Y121" s="535"/>
      <c r="Z121" s="535"/>
      <c r="AA121" s="498" t="s">
        <v>121</v>
      </c>
      <c r="AB121" s="499"/>
      <c r="AC121" s="499"/>
      <c r="AD121" s="499"/>
      <c r="AE121" s="499"/>
      <c r="AF121" s="536"/>
      <c r="AG121" s="537"/>
      <c r="AH121" s="537"/>
      <c r="AI121" s="537"/>
      <c r="AJ121" s="537"/>
      <c r="AK121" s="537"/>
      <c r="AL121" s="537"/>
      <c r="AM121" s="537"/>
      <c r="AN121" s="537"/>
      <c r="AO121" s="538"/>
      <c r="AP121" s="536"/>
      <c r="AQ121" s="537"/>
      <c r="AR121" s="537"/>
      <c r="AS121" s="537"/>
      <c r="AT121" s="537"/>
      <c r="AU121" s="537"/>
      <c r="AV121" s="537"/>
      <c r="AW121" s="537"/>
      <c r="AX121" s="538"/>
      <c r="AY121" s="536"/>
      <c r="AZ121" s="537"/>
      <c r="BA121" s="537"/>
      <c r="BB121" s="537"/>
      <c r="BC121" s="537"/>
      <c r="BD121" s="537"/>
      <c r="BE121" s="537"/>
      <c r="BF121" s="537"/>
      <c r="BG121" s="538"/>
      <c r="BH121" s="536"/>
      <c r="BI121" s="537"/>
      <c r="BJ121" s="537"/>
      <c r="BK121" s="537"/>
      <c r="BL121" s="537"/>
      <c r="BM121" s="537"/>
      <c r="BN121" s="537"/>
      <c r="BO121" s="537"/>
      <c r="BP121" s="538"/>
      <c r="BQ121" s="536"/>
      <c r="BR121" s="537"/>
      <c r="BS121" s="537"/>
      <c r="BT121" s="537"/>
      <c r="BU121" s="537"/>
      <c r="BV121" s="537"/>
      <c r="BW121" s="537"/>
      <c r="BX121" s="537"/>
      <c r="BY121" s="538"/>
      <c r="BZ121" s="536"/>
      <c r="CA121" s="537"/>
      <c r="CB121" s="537"/>
      <c r="CC121" s="537"/>
      <c r="CD121" s="537"/>
      <c r="CE121" s="537"/>
      <c r="CF121" s="537"/>
      <c r="CG121" s="537"/>
      <c r="CH121" s="538"/>
      <c r="CI121" s="492"/>
      <c r="CJ121" s="492"/>
      <c r="CK121" s="492"/>
      <c r="CL121" s="492"/>
      <c r="CM121" s="492"/>
      <c r="CN121" s="492"/>
      <c r="CO121" s="492"/>
      <c r="CP121" s="492"/>
      <c r="CQ121" s="492"/>
      <c r="CR121" s="492"/>
      <c r="CS121" s="492"/>
      <c r="CT121" s="492"/>
      <c r="CU121" s="492"/>
      <c r="CV121" s="492"/>
      <c r="CW121" s="492"/>
      <c r="CX121" s="492"/>
      <c r="CY121" s="492"/>
      <c r="CZ121" s="492"/>
      <c r="DA121" s="492"/>
      <c r="DB121" s="492"/>
      <c r="DC121" s="492"/>
      <c r="DD121" s="492"/>
      <c r="DE121" s="492"/>
      <c r="DF121" s="492"/>
      <c r="DG121" s="492"/>
      <c r="DH121" s="492"/>
      <c r="DI121" s="492"/>
      <c r="DJ121" s="492"/>
      <c r="DK121" s="492"/>
      <c r="DL121" s="492"/>
      <c r="DM121" s="492"/>
      <c r="DN121" s="492"/>
      <c r="DO121" s="492"/>
      <c r="DP121" s="492"/>
      <c r="DQ121" s="492"/>
      <c r="DR121" s="492"/>
      <c r="DS121" s="492"/>
      <c r="DT121" s="492"/>
      <c r="DU121" s="492"/>
      <c r="DV121" s="492"/>
      <c r="DW121" s="492"/>
      <c r="DX121" s="492"/>
      <c r="DY121" s="492"/>
      <c r="DZ121" s="492"/>
      <c r="EA121" s="492"/>
      <c r="EB121" s="492"/>
      <c r="EC121" s="492"/>
      <c r="ED121" s="492"/>
      <c r="EE121" s="492"/>
      <c r="EF121" s="492"/>
      <c r="EG121" s="492"/>
      <c r="EH121" s="492"/>
      <c r="EI121" s="492"/>
      <c r="EJ121" s="492"/>
      <c r="EK121" s="492"/>
    </row>
    <row r="122" spans="1:141" x14ac:dyDescent="0.25">
      <c r="A122" s="532"/>
      <c r="B122" s="533"/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  <c r="O122" s="533"/>
      <c r="P122" s="533"/>
      <c r="Q122" s="533"/>
      <c r="R122" s="533"/>
      <c r="S122" s="533"/>
      <c r="T122" s="533"/>
      <c r="U122" s="533"/>
      <c r="V122" s="533"/>
      <c r="W122" s="533"/>
      <c r="X122" s="533"/>
      <c r="Y122" s="533"/>
      <c r="Z122" s="533"/>
      <c r="AA122" s="498"/>
      <c r="AB122" s="499"/>
      <c r="AC122" s="499"/>
      <c r="AD122" s="499"/>
      <c r="AE122" s="499"/>
      <c r="AF122" s="539"/>
      <c r="AG122" s="540"/>
      <c r="AH122" s="540"/>
      <c r="AI122" s="540"/>
      <c r="AJ122" s="540"/>
      <c r="AK122" s="540"/>
      <c r="AL122" s="540"/>
      <c r="AM122" s="540"/>
      <c r="AN122" s="540"/>
      <c r="AO122" s="541"/>
      <c r="AP122" s="539"/>
      <c r="AQ122" s="540"/>
      <c r="AR122" s="540"/>
      <c r="AS122" s="540"/>
      <c r="AT122" s="540"/>
      <c r="AU122" s="540"/>
      <c r="AV122" s="540"/>
      <c r="AW122" s="540"/>
      <c r="AX122" s="541"/>
      <c r="AY122" s="539"/>
      <c r="AZ122" s="540"/>
      <c r="BA122" s="540"/>
      <c r="BB122" s="540"/>
      <c r="BC122" s="540"/>
      <c r="BD122" s="540"/>
      <c r="BE122" s="540"/>
      <c r="BF122" s="540"/>
      <c r="BG122" s="541"/>
      <c r="BH122" s="539"/>
      <c r="BI122" s="540"/>
      <c r="BJ122" s="540"/>
      <c r="BK122" s="540"/>
      <c r="BL122" s="540"/>
      <c r="BM122" s="540"/>
      <c r="BN122" s="540"/>
      <c r="BO122" s="540"/>
      <c r="BP122" s="541"/>
      <c r="BQ122" s="539"/>
      <c r="BR122" s="540"/>
      <c r="BS122" s="540"/>
      <c r="BT122" s="540"/>
      <c r="BU122" s="540"/>
      <c r="BV122" s="540"/>
      <c r="BW122" s="540"/>
      <c r="BX122" s="540"/>
      <c r="BY122" s="541"/>
      <c r="BZ122" s="539"/>
      <c r="CA122" s="540"/>
      <c r="CB122" s="540"/>
      <c r="CC122" s="540"/>
      <c r="CD122" s="540"/>
      <c r="CE122" s="540"/>
      <c r="CF122" s="540"/>
      <c r="CG122" s="540"/>
      <c r="CH122" s="541"/>
      <c r="CI122" s="492"/>
      <c r="CJ122" s="492"/>
      <c r="CK122" s="492"/>
      <c r="CL122" s="492"/>
      <c r="CM122" s="492"/>
      <c r="CN122" s="492"/>
      <c r="CO122" s="492"/>
      <c r="CP122" s="492"/>
      <c r="CQ122" s="492"/>
      <c r="CR122" s="492"/>
      <c r="CS122" s="492"/>
      <c r="CT122" s="492"/>
      <c r="CU122" s="492"/>
      <c r="CV122" s="492"/>
      <c r="CW122" s="492"/>
      <c r="CX122" s="492"/>
      <c r="CY122" s="492"/>
      <c r="CZ122" s="492"/>
      <c r="DA122" s="492"/>
      <c r="DB122" s="492"/>
      <c r="DC122" s="492"/>
      <c r="DD122" s="492"/>
      <c r="DE122" s="492"/>
      <c r="DF122" s="492"/>
      <c r="DG122" s="492"/>
      <c r="DH122" s="492"/>
      <c r="DI122" s="492"/>
      <c r="DJ122" s="492"/>
      <c r="DK122" s="492"/>
      <c r="DL122" s="492"/>
      <c r="DM122" s="492"/>
      <c r="DN122" s="492"/>
      <c r="DO122" s="492"/>
      <c r="DP122" s="492"/>
      <c r="DQ122" s="492"/>
      <c r="DR122" s="492"/>
      <c r="DS122" s="492"/>
      <c r="DT122" s="492"/>
      <c r="DU122" s="492"/>
      <c r="DV122" s="492"/>
      <c r="DW122" s="492"/>
      <c r="DX122" s="492"/>
      <c r="DY122" s="492"/>
      <c r="DZ122" s="492"/>
      <c r="EA122" s="492"/>
      <c r="EB122" s="492"/>
      <c r="EC122" s="492"/>
      <c r="ED122" s="492"/>
      <c r="EE122" s="492"/>
      <c r="EF122" s="492"/>
      <c r="EG122" s="492"/>
      <c r="EH122" s="492"/>
      <c r="EI122" s="492"/>
      <c r="EJ122" s="492"/>
      <c r="EK122" s="492"/>
    </row>
    <row r="123" spans="1:141" x14ac:dyDescent="0.25">
      <c r="A123" s="532" t="s">
        <v>1167</v>
      </c>
      <c r="B123" s="533"/>
      <c r="C123" s="533"/>
      <c r="D123" s="533"/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  <c r="O123" s="533"/>
      <c r="P123" s="533"/>
      <c r="Q123" s="533"/>
      <c r="R123" s="533"/>
      <c r="S123" s="533"/>
      <c r="T123" s="533"/>
      <c r="U123" s="533"/>
      <c r="V123" s="533"/>
      <c r="W123" s="533"/>
      <c r="X123" s="533"/>
      <c r="Y123" s="533"/>
      <c r="Z123" s="533"/>
      <c r="AA123" s="498"/>
      <c r="AB123" s="499"/>
      <c r="AC123" s="499"/>
      <c r="AD123" s="499"/>
      <c r="AE123" s="499"/>
      <c r="AF123" s="524"/>
      <c r="AG123" s="525"/>
      <c r="AH123" s="525"/>
      <c r="AI123" s="525"/>
      <c r="AJ123" s="525"/>
      <c r="AK123" s="525"/>
      <c r="AL123" s="525"/>
      <c r="AM123" s="525"/>
      <c r="AN123" s="525"/>
      <c r="AO123" s="526"/>
      <c r="AP123" s="524"/>
      <c r="AQ123" s="525"/>
      <c r="AR123" s="525"/>
      <c r="AS123" s="525"/>
      <c r="AT123" s="525"/>
      <c r="AU123" s="525"/>
      <c r="AV123" s="525"/>
      <c r="AW123" s="525"/>
      <c r="AX123" s="526"/>
      <c r="AY123" s="524"/>
      <c r="AZ123" s="525"/>
      <c r="BA123" s="525"/>
      <c r="BB123" s="525"/>
      <c r="BC123" s="525"/>
      <c r="BD123" s="525"/>
      <c r="BE123" s="525"/>
      <c r="BF123" s="525"/>
      <c r="BG123" s="526"/>
      <c r="BH123" s="524"/>
      <c r="BI123" s="525"/>
      <c r="BJ123" s="525"/>
      <c r="BK123" s="525"/>
      <c r="BL123" s="525"/>
      <c r="BM123" s="525"/>
      <c r="BN123" s="525"/>
      <c r="BO123" s="525"/>
      <c r="BP123" s="526"/>
      <c r="BQ123" s="524"/>
      <c r="BR123" s="525"/>
      <c r="BS123" s="525"/>
      <c r="BT123" s="525"/>
      <c r="BU123" s="525"/>
      <c r="BV123" s="525"/>
      <c r="BW123" s="525"/>
      <c r="BX123" s="525"/>
      <c r="BY123" s="526"/>
      <c r="BZ123" s="524"/>
      <c r="CA123" s="525"/>
      <c r="CB123" s="525"/>
      <c r="CC123" s="525"/>
      <c r="CD123" s="525"/>
      <c r="CE123" s="525"/>
      <c r="CF123" s="525"/>
      <c r="CG123" s="525"/>
      <c r="CH123" s="526"/>
      <c r="CI123" s="492"/>
      <c r="CJ123" s="492"/>
      <c r="CK123" s="492"/>
      <c r="CL123" s="492"/>
      <c r="CM123" s="492"/>
      <c r="CN123" s="492"/>
      <c r="CO123" s="492"/>
      <c r="CP123" s="492"/>
      <c r="CQ123" s="492"/>
      <c r="CR123" s="492"/>
      <c r="CS123" s="492"/>
      <c r="CT123" s="492"/>
      <c r="CU123" s="492"/>
      <c r="CV123" s="492"/>
      <c r="CW123" s="492"/>
      <c r="CX123" s="492"/>
      <c r="CY123" s="492"/>
      <c r="CZ123" s="492"/>
      <c r="DA123" s="492"/>
      <c r="DB123" s="492"/>
      <c r="DC123" s="492"/>
      <c r="DD123" s="492"/>
      <c r="DE123" s="492"/>
      <c r="DF123" s="492"/>
      <c r="DG123" s="492"/>
      <c r="DH123" s="492"/>
      <c r="DI123" s="492"/>
      <c r="DJ123" s="492"/>
      <c r="DK123" s="492"/>
      <c r="DL123" s="492"/>
      <c r="DM123" s="492"/>
      <c r="DN123" s="492"/>
      <c r="DO123" s="492"/>
      <c r="DP123" s="492"/>
      <c r="DQ123" s="492"/>
      <c r="DR123" s="492"/>
      <c r="DS123" s="492"/>
      <c r="DT123" s="492"/>
      <c r="DU123" s="492"/>
      <c r="DV123" s="492"/>
      <c r="DW123" s="492"/>
      <c r="DX123" s="492"/>
      <c r="DY123" s="492"/>
      <c r="DZ123" s="492"/>
      <c r="EA123" s="492"/>
      <c r="EB123" s="492"/>
      <c r="EC123" s="492"/>
      <c r="ED123" s="492"/>
      <c r="EE123" s="492"/>
      <c r="EF123" s="492"/>
      <c r="EG123" s="492"/>
      <c r="EH123" s="492"/>
      <c r="EI123" s="492"/>
      <c r="EJ123" s="492"/>
      <c r="EK123" s="492"/>
    </row>
    <row r="124" spans="1:141" x14ac:dyDescent="0.25">
      <c r="A124" s="520" t="s">
        <v>23</v>
      </c>
      <c r="B124" s="521"/>
      <c r="C124" s="521"/>
      <c r="D124" s="521"/>
      <c r="E124" s="521"/>
      <c r="F124" s="521"/>
      <c r="G124" s="521"/>
      <c r="H124" s="521"/>
      <c r="I124" s="521"/>
      <c r="J124" s="521"/>
      <c r="K124" s="521"/>
      <c r="L124" s="521"/>
      <c r="M124" s="521"/>
      <c r="N124" s="521"/>
      <c r="O124" s="521"/>
      <c r="P124" s="521"/>
      <c r="Q124" s="521"/>
      <c r="R124" s="521"/>
      <c r="S124" s="521"/>
      <c r="T124" s="521"/>
      <c r="U124" s="521"/>
      <c r="V124" s="521"/>
      <c r="W124" s="521"/>
      <c r="X124" s="521"/>
      <c r="Y124" s="521"/>
      <c r="Z124" s="521"/>
      <c r="AA124" s="522" t="s">
        <v>27</v>
      </c>
      <c r="AB124" s="523"/>
      <c r="AC124" s="523"/>
      <c r="AD124" s="523"/>
      <c r="AE124" s="523"/>
      <c r="AF124" s="524">
        <f>AF119+AF115+AF111</f>
        <v>2170100</v>
      </c>
      <c r="AG124" s="525"/>
      <c r="AH124" s="525"/>
      <c r="AI124" s="525"/>
      <c r="AJ124" s="525"/>
      <c r="AK124" s="525"/>
      <c r="AL124" s="525"/>
      <c r="AM124" s="525"/>
      <c r="AN124" s="525"/>
      <c r="AO124" s="526"/>
      <c r="AP124" s="524">
        <v>0</v>
      </c>
      <c r="AQ124" s="525"/>
      <c r="AR124" s="525"/>
      <c r="AS124" s="525"/>
      <c r="AT124" s="525"/>
      <c r="AU124" s="525"/>
      <c r="AV124" s="525"/>
      <c r="AW124" s="525"/>
      <c r="AX124" s="526"/>
      <c r="AY124" s="524">
        <v>0</v>
      </c>
      <c r="AZ124" s="525"/>
      <c r="BA124" s="525"/>
      <c r="BB124" s="525"/>
      <c r="BC124" s="525"/>
      <c r="BD124" s="525"/>
      <c r="BE124" s="525"/>
      <c r="BF124" s="525"/>
      <c r="BG124" s="526"/>
      <c r="BH124" s="524">
        <v>0</v>
      </c>
      <c r="BI124" s="525"/>
      <c r="BJ124" s="525"/>
      <c r="BK124" s="525"/>
      <c r="BL124" s="525"/>
      <c r="BM124" s="525"/>
      <c r="BN124" s="525"/>
      <c r="BO124" s="525"/>
      <c r="BP124" s="526"/>
      <c r="BQ124" s="524">
        <v>0</v>
      </c>
      <c r="BR124" s="525"/>
      <c r="BS124" s="525"/>
      <c r="BT124" s="525"/>
      <c r="BU124" s="525"/>
      <c r="BV124" s="525"/>
      <c r="BW124" s="525"/>
      <c r="BX124" s="525"/>
      <c r="BY124" s="526"/>
      <c r="BZ124" s="524">
        <v>0</v>
      </c>
      <c r="CA124" s="525"/>
      <c r="CB124" s="525"/>
      <c r="CC124" s="525"/>
      <c r="CD124" s="525"/>
      <c r="CE124" s="525"/>
      <c r="CF124" s="525"/>
      <c r="CG124" s="525"/>
      <c r="CH124" s="526"/>
      <c r="CI124" s="492">
        <f>CI119+CI115+CI111</f>
        <v>3204500</v>
      </c>
      <c r="CJ124" s="492"/>
      <c r="CK124" s="492"/>
      <c r="CL124" s="492"/>
      <c r="CM124" s="492"/>
      <c r="CN124" s="492"/>
      <c r="CO124" s="492"/>
      <c r="CP124" s="492"/>
      <c r="CQ124" s="492"/>
      <c r="CR124" s="492"/>
      <c r="CS124" s="492">
        <f>CS119+CS115+CS111</f>
        <v>0</v>
      </c>
      <c r="CT124" s="492"/>
      <c r="CU124" s="492"/>
      <c r="CV124" s="492"/>
      <c r="CW124" s="492"/>
      <c r="CX124" s="492"/>
      <c r="CY124" s="492"/>
      <c r="CZ124" s="492"/>
      <c r="DA124" s="492"/>
      <c r="DB124" s="492">
        <f>DB119+DB115+DB111</f>
        <v>0</v>
      </c>
      <c r="DC124" s="492"/>
      <c r="DD124" s="492"/>
      <c r="DE124" s="492"/>
      <c r="DF124" s="492"/>
      <c r="DG124" s="492"/>
      <c r="DH124" s="492"/>
      <c r="DI124" s="492"/>
      <c r="DJ124" s="492"/>
      <c r="DK124" s="492">
        <f>DK119+DK115+DK111</f>
        <v>0</v>
      </c>
      <c r="DL124" s="492"/>
      <c r="DM124" s="492"/>
      <c r="DN124" s="492"/>
      <c r="DO124" s="492"/>
      <c r="DP124" s="492"/>
      <c r="DQ124" s="492"/>
      <c r="DR124" s="492"/>
      <c r="DS124" s="492"/>
      <c r="DT124" s="492">
        <f>DT119+DT115+DT111</f>
        <v>0</v>
      </c>
      <c r="DU124" s="492"/>
      <c r="DV124" s="492"/>
      <c r="DW124" s="492"/>
      <c r="DX124" s="492"/>
      <c r="DY124" s="492"/>
      <c r="DZ124" s="492"/>
      <c r="EA124" s="492"/>
      <c r="EB124" s="492"/>
      <c r="EC124" s="492">
        <f>EC119+EC115+EC111</f>
        <v>0</v>
      </c>
      <c r="ED124" s="492"/>
      <c r="EE124" s="492"/>
      <c r="EF124" s="492"/>
      <c r="EG124" s="492"/>
      <c r="EH124" s="492"/>
      <c r="EI124" s="492"/>
      <c r="EJ124" s="492"/>
      <c r="EK124" s="492"/>
    </row>
    <row r="142" ht="29.45" customHeight="1" x14ac:dyDescent="0.25"/>
    <row r="147" spans="2:141" x14ac:dyDescent="0.25">
      <c r="B147" s="517" t="s">
        <v>191</v>
      </c>
      <c r="C147" s="517"/>
      <c r="D147" s="517"/>
      <c r="E147" s="517"/>
      <c r="F147" s="517"/>
      <c r="G147" s="517"/>
      <c r="H147" s="517"/>
      <c r="I147" s="517"/>
      <c r="J147" s="517"/>
      <c r="K147" s="517"/>
      <c r="L147" s="517"/>
      <c r="M147" s="517"/>
      <c r="N147" s="517"/>
      <c r="O147" s="517"/>
      <c r="P147" s="517"/>
      <c r="Q147" s="517"/>
      <c r="R147" s="517"/>
      <c r="S147" s="517"/>
      <c r="T147" s="517"/>
      <c r="U147" s="517"/>
      <c r="V147" s="517"/>
      <c r="W147" s="517"/>
      <c r="X147" s="517"/>
      <c r="Y147" s="517"/>
      <c r="Z147" s="517"/>
      <c r="AA147" s="517"/>
      <c r="AB147" s="516" t="s">
        <v>6</v>
      </c>
      <c r="AC147" s="517"/>
      <c r="AD147" s="517"/>
      <c r="AE147" s="517"/>
      <c r="AF147" s="518"/>
      <c r="AG147" s="527" t="s">
        <v>850</v>
      </c>
      <c r="AH147" s="528"/>
      <c r="AI147" s="528"/>
      <c r="AJ147" s="528"/>
      <c r="AK147" s="528"/>
      <c r="AL147" s="528"/>
      <c r="AM147" s="528"/>
      <c r="AN147" s="528"/>
      <c r="AO147" s="528"/>
      <c r="AP147" s="528"/>
      <c r="AQ147" s="528"/>
      <c r="AR147" s="528"/>
      <c r="AS147" s="528"/>
      <c r="AT147" s="528"/>
      <c r="AU147" s="528"/>
      <c r="AV147" s="528"/>
      <c r="AW147" s="528"/>
      <c r="AX147" s="528"/>
      <c r="AY147" s="528"/>
      <c r="AZ147" s="528"/>
      <c r="BA147" s="528"/>
      <c r="BB147" s="528"/>
      <c r="BC147" s="528"/>
      <c r="BD147" s="528"/>
      <c r="BE147" s="528"/>
      <c r="BF147" s="528"/>
      <c r="BG147" s="528"/>
      <c r="BH147" s="528"/>
      <c r="BI147" s="528"/>
      <c r="BJ147" s="528"/>
      <c r="BK147" s="528"/>
      <c r="BL147" s="528"/>
      <c r="BM147" s="528"/>
      <c r="BN147" s="528"/>
      <c r="BO147" s="528"/>
      <c r="BP147" s="528"/>
      <c r="BQ147" s="528"/>
      <c r="BR147" s="528"/>
      <c r="BS147" s="528"/>
      <c r="BT147" s="528"/>
      <c r="BU147" s="528"/>
      <c r="BV147" s="528"/>
      <c r="BW147" s="528"/>
      <c r="BX147" s="528"/>
      <c r="BY147" s="528"/>
      <c r="BZ147" s="528"/>
      <c r="CA147" s="528"/>
      <c r="CB147" s="528"/>
      <c r="CC147" s="528"/>
      <c r="CD147" s="528"/>
      <c r="CE147" s="528"/>
      <c r="CF147" s="528"/>
      <c r="CG147" s="528"/>
      <c r="CH147" s="528"/>
      <c r="CI147" s="528"/>
      <c r="CJ147" s="528"/>
      <c r="CK147" s="528"/>
      <c r="CL147" s="528"/>
      <c r="CM147" s="528"/>
      <c r="CN147" s="528"/>
      <c r="CO147" s="528"/>
      <c r="CP147" s="528"/>
      <c r="CQ147" s="528"/>
      <c r="CR147" s="528"/>
      <c r="CS147" s="528"/>
      <c r="CT147" s="528"/>
      <c r="CU147" s="528"/>
      <c r="CV147" s="528"/>
      <c r="CW147" s="528"/>
      <c r="CX147" s="528"/>
      <c r="CY147" s="528"/>
      <c r="CZ147" s="528"/>
      <c r="DA147" s="528"/>
      <c r="DB147" s="528"/>
      <c r="DC147" s="528"/>
      <c r="DD147" s="528"/>
      <c r="DE147" s="528"/>
      <c r="DF147" s="528"/>
      <c r="DG147" s="528"/>
      <c r="DH147" s="528"/>
      <c r="DI147" s="528"/>
      <c r="DJ147" s="528"/>
      <c r="DK147" s="528"/>
      <c r="DL147" s="528"/>
      <c r="DM147" s="528"/>
      <c r="DN147" s="528"/>
      <c r="DO147" s="528"/>
      <c r="DP147" s="528"/>
      <c r="DQ147" s="528"/>
      <c r="DR147" s="528"/>
      <c r="DS147" s="528"/>
      <c r="DT147" s="528"/>
      <c r="DU147" s="528"/>
      <c r="DV147" s="528"/>
      <c r="DW147" s="528"/>
      <c r="DX147" s="528"/>
      <c r="DY147" s="528"/>
      <c r="DZ147" s="528"/>
      <c r="EA147" s="528"/>
      <c r="EB147" s="528"/>
      <c r="EC147" s="528"/>
      <c r="ED147" s="528"/>
      <c r="EE147" s="528"/>
      <c r="EF147" s="528"/>
      <c r="EG147" s="528"/>
      <c r="EH147" s="528"/>
      <c r="EI147" s="528"/>
      <c r="EJ147" s="528"/>
      <c r="EK147" s="529"/>
    </row>
    <row r="148" spans="2:141" x14ac:dyDescent="0.25">
      <c r="B148" s="510"/>
      <c r="C148" s="510"/>
      <c r="D148" s="510"/>
      <c r="E148" s="510"/>
      <c r="F148" s="510"/>
      <c r="G148" s="510"/>
      <c r="H148" s="510"/>
      <c r="I148" s="510"/>
      <c r="J148" s="510"/>
      <c r="K148" s="510"/>
      <c r="L148" s="510"/>
      <c r="M148" s="510"/>
      <c r="N148" s="510"/>
      <c r="O148" s="510"/>
      <c r="P148" s="510"/>
      <c r="Q148" s="510"/>
      <c r="R148" s="510"/>
      <c r="S148" s="510"/>
      <c r="T148" s="510"/>
      <c r="U148" s="510"/>
      <c r="V148" s="510"/>
      <c r="W148" s="510"/>
      <c r="X148" s="510"/>
      <c r="Y148" s="510"/>
      <c r="Z148" s="510"/>
      <c r="AA148" s="510"/>
      <c r="AB148" s="509" t="s">
        <v>9</v>
      </c>
      <c r="AC148" s="510"/>
      <c r="AD148" s="510"/>
      <c r="AE148" s="510"/>
      <c r="AF148" s="511"/>
      <c r="AG148" s="530" t="s">
        <v>97</v>
      </c>
      <c r="AH148" s="531"/>
      <c r="AI148" s="531"/>
      <c r="AJ148" s="531"/>
      <c r="AK148" s="531"/>
      <c r="AL148" s="531"/>
      <c r="AM148" s="531"/>
      <c r="AN148" s="531"/>
      <c r="AO148" s="531"/>
      <c r="AP148" s="531"/>
      <c r="AQ148" s="531"/>
      <c r="AR148" s="531"/>
      <c r="AS148" s="531"/>
      <c r="AT148" s="531"/>
      <c r="AU148" s="531"/>
      <c r="AV148" s="531"/>
      <c r="AW148" s="531"/>
      <c r="AX148" s="531"/>
      <c r="AY148" s="531"/>
      <c r="AZ148" s="531"/>
      <c r="BA148" s="531"/>
      <c r="BB148" s="531"/>
      <c r="BC148" s="531"/>
      <c r="BD148" s="531"/>
      <c r="BE148" s="531"/>
      <c r="BF148" s="531"/>
      <c r="BG148" s="531"/>
      <c r="BH148" s="531"/>
      <c r="BI148" s="531"/>
      <c r="BJ148" s="531"/>
      <c r="BK148" s="531"/>
      <c r="BL148" s="531"/>
      <c r="BM148" s="531"/>
      <c r="BN148" s="531"/>
      <c r="BO148" s="531"/>
      <c r="BP148" s="531"/>
      <c r="BQ148" s="531"/>
      <c r="BR148" s="531"/>
      <c r="BS148" s="531"/>
      <c r="BT148" s="531"/>
      <c r="BU148" s="531"/>
      <c r="BV148" s="531"/>
      <c r="BW148" s="531"/>
      <c r="BX148" s="531"/>
      <c r="BY148" s="531"/>
      <c r="BZ148" s="531"/>
      <c r="CA148" s="531"/>
      <c r="CB148" s="531"/>
      <c r="CC148" s="531"/>
      <c r="CD148" s="531"/>
      <c r="CE148" s="531"/>
      <c r="CF148" s="531"/>
      <c r="CG148" s="531"/>
      <c r="CH148" s="531"/>
      <c r="CI148" s="531"/>
      <c r="CJ148" s="531"/>
      <c r="CK148" s="531"/>
      <c r="CL148" s="531"/>
      <c r="CM148" s="531"/>
      <c r="CN148" s="531"/>
      <c r="CO148" s="531"/>
      <c r="CP148" s="531"/>
      <c r="CQ148" s="531"/>
      <c r="CR148" s="531"/>
      <c r="CS148" s="531"/>
      <c r="CT148" s="531"/>
      <c r="CU148" s="531"/>
      <c r="CV148" s="531"/>
      <c r="CW148" s="531"/>
      <c r="CX148" s="531"/>
      <c r="CY148" s="531"/>
      <c r="CZ148" s="531"/>
      <c r="DA148" s="531"/>
      <c r="DB148" s="531"/>
      <c r="DC148" s="531"/>
      <c r="DD148" s="531"/>
      <c r="DE148" s="531"/>
      <c r="DF148" s="531"/>
      <c r="DG148" s="531"/>
      <c r="DH148" s="531"/>
      <c r="DI148" s="531"/>
      <c r="DJ148" s="531"/>
      <c r="DK148" s="531"/>
      <c r="DL148" s="531"/>
      <c r="DM148" s="531"/>
      <c r="DN148" s="531"/>
      <c r="DO148" s="531"/>
      <c r="DP148" s="531"/>
      <c r="DQ148" s="531"/>
      <c r="DR148" s="531"/>
      <c r="DS148" s="531"/>
      <c r="DT148" s="531"/>
      <c r="DU148" s="531"/>
      <c r="DV148" s="531"/>
      <c r="DW148" s="531"/>
      <c r="DX148" s="531"/>
      <c r="DY148" s="531"/>
      <c r="DZ148" s="531"/>
      <c r="EA148" s="531"/>
      <c r="EB148" s="531"/>
      <c r="EC148" s="531"/>
      <c r="ED148" s="531"/>
      <c r="EE148" s="531"/>
      <c r="EF148" s="531"/>
      <c r="EG148" s="531"/>
      <c r="EH148" s="531"/>
      <c r="EI148" s="531"/>
      <c r="EJ148" s="531"/>
      <c r="EK148" s="512"/>
    </row>
    <row r="149" spans="2:141" x14ac:dyDescent="0.25">
      <c r="B149" s="510"/>
      <c r="C149" s="510"/>
      <c r="D149" s="510"/>
      <c r="E149" s="510"/>
      <c r="F149" s="510"/>
      <c r="G149" s="510"/>
      <c r="H149" s="510"/>
      <c r="I149" s="510"/>
      <c r="J149" s="510"/>
      <c r="K149" s="510"/>
      <c r="L149" s="510"/>
      <c r="M149" s="510"/>
      <c r="N149" s="510"/>
      <c r="O149" s="510"/>
      <c r="P149" s="510"/>
      <c r="Q149" s="510"/>
      <c r="R149" s="510"/>
      <c r="S149" s="510"/>
      <c r="T149" s="510"/>
      <c r="U149" s="510"/>
      <c r="V149" s="510"/>
      <c r="W149" s="510"/>
      <c r="X149" s="510"/>
      <c r="Y149" s="510"/>
      <c r="Z149" s="510"/>
      <c r="AA149" s="510"/>
      <c r="AB149" s="509"/>
      <c r="AC149" s="510"/>
      <c r="AD149" s="510"/>
      <c r="AE149" s="510"/>
      <c r="AF149" s="511"/>
      <c r="AG149" s="515" t="s">
        <v>272</v>
      </c>
      <c r="AH149" s="515"/>
      <c r="AI149" s="515"/>
      <c r="AJ149" s="515"/>
      <c r="AK149" s="515"/>
      <c r="AL149" s="515"/>
      <c r="AM149" s="515"/>
      <c r="AN149" s="515"/>
      <c r="AO149" s="515"/>
      <c r="AP149" s="515"/>
      <c r="AQ149" s="515"/>
      <c r="AR149" s="515"/>
      <c r="AS149" s="515"/>
      <c r="AT149" s="515"/>
      <c r="AU149" s="515"/>
      <c r="AV149" s="515"/>
      <c r="AW149" s="515"/>
      <c r="AX149" s="515"/>
      <c r="AY149" s="515"/>
      <c r="AZ149" s="515"/>
      <c r="BA149" s="515"/>
      <c r="BB149" s="515"/>
      <c r="BC149" s="515"/>
      <c r="BD149" s="515"/>
      <c r="BE149" s="515"/>
      <c r="BF149" s="515"/>
      <c r="BG149" s="515"/>
      <c r="BH149" s="515"/>
      <c r="BI149" s="515"/>
      <c r="BJ149" s="515"/>
      <c r="BK149" s="515"/>
      <c r="BL149" s="515"/>
      <c r="BM149" s="515"/>
      <c r="BN149" s="515"/>
      <c r="BO149" s="515"/>
      <c r="BP149" s="515"/>
      <c r="BQ149" s="515"/>
      <c r="BR149" s="515"/>
      <c r="BS149" s="515"/>
      <c r="BT149" s="515"/>
      <c r="BU149" s="515"/>
      <c r="BV149" s="515"/>
      <c r="BW149" s="515"/>
      <c r="BX149" s="515"/>
      <c r="BY149" s="515"/>
      <c r="BZ149" s="515"/>
      <c r="CA149" s="515"/>
      <c r="CB149" s="515"/>
      <c r="CC149" s="515"/>
      <c r="CD149" s="515"/>
      <c r="CE149" s="515"/>
      <c r="CF149" s="515"/>
      <c r="CG149" s="515"/>
      <c r="CH149" s="515"/>
      <c r="CI149" s="515"/>
      <c r="CJ149" s="516" t="s">
        <v>273</v>
      </c>
      <c r="CK149" s="517"/>
      <c r="CL149" s="517"/>
      <c r="CM149" s="517"/>
      <c r="CN149" s="517"/>
      <c r="CO149" s="517"/>
      <c r="CP149" s="517"/>
      <c r="CQ149" s="517"/>
      <c r="CR149" s="517"/>
      <c r="CS149" s="517"/>
      <c r="CT149" s="517"/>
      <c r="CU149" s="517"/>
      <c r="CV149" s="517"/>
      <c r="CW149" s="517"/>
      <c r="CX149" s="517"/>
      <c r="CY149" s="517"/>
      <c r="CZ149" s="517"/>
      <c r="DA149" s="517"/>
      <c r="DB149" s="517"/>
      <c r="DC149" s="517"/>
      <c r="DD149" s="517"/>
      <c r="DE149" s="517"/>
      <c r="DF149" s="517"/>
      <c r="DG149" s="517"/>
      <c r="DH149" s="517"/>
      <c r="DI149" s="517"/>
      <c r="DJ149" s="517"/>
      <c r="DK149" s="517"/>
      <c r="DL149" s="517"/>
      <c r="DM149" s="517"/>
      <c r="DN149" s="517"/>
      <c r="DO149" s="517"/>
      <c r="DP149" s="517"/>
      <c r="DQ149" s="517"/>
      <c r="DR149" s="517"/>
      <c r="DS149" s="517"/>
      <c r="DT149" s="517"/>
      <c r="DU149" s="517"/>
      <c r="DV149" s="517"/>
      <c r="DW149" s="517"/>
      <c r="DX149" s="517"/>
      <c r="DY149" s="517"/>
      <c r="DZ149" s="517"/>
      <c r="EA149" s="517"/>
      <c r="EB149" s="517"/>
      <c r="EC149" s="517"/>
      <c r="ED149" s="517"/>
      <c r="EE149" s="517"/>
      <c r="EF149" s="517"/>
      <c r="EG149" s="517"/>
      <c r="EH149" s="517"/>
      <c r="EI149" s="517"/>
      <c r="EJ149" s="517"/>
      <c r="EK149" s="518"/>
    </row>
    <row r="150" spans="2:141" x14ac:dyDescent="0.25">
      <c r="B150" s="510"/>
      <c r="C150" s="510"/>
      <c r="D150" s="510"/>
      <c r="E150" s="510"/>
      <c r="F150" s="510"/>
      <c r="G150" s="510"/>
      <c r="H150" s="510"/>
      <c r="I150" s="510"/>
      <c r="J150" s="510"/>
      <c r="K150" s="510"/>
      <c r="L150" s="510"/>
      <c r="M150" s="510"/>
      <c r="N150" s="510"/>
      <c r="O150" s="510"/>
      <c r="P150" s="510"/>
      <c r="Q150" s="510"/>
      <c r="R150" s="510"/>
      <c r="S150" s="510"/>
      <c r="T150" s="510"/>
      <c r="U150" s="510"/>
      <c r="V150" s="510"/>
      <c r="W150" s="510"/>
      <c r="X150" s="510"/>
      <c r="Y150" s="510"/>
      <c r="Z150" s="510"/>
      <c r="AA150" s="510"/>
      <c r="AB150" s="509"/>
      <c r="AC150" s="510"/>
      <c r="AD150" s="510"/>
      <c r="AE150" s="510"/>
      <c r="AF150" s="511"/>
      <c r="AG150" s="519"/>
      <c r="AH150" s="519"/>
      <c r="AI150" s="519"/>
      <c r="AJ150" s="519"/>
      <c r="AK150" s="519"/>
      <c r="AL150" s="519"/>
      <c r="AM150" s="519"/>
      <c r="AN150" s="519"/>
      <c r="AO150" s="519"/>
      <c r="AP150" s="519"/>
      <c r="AQ150" s="519"/>
      <c r="AR150" s="519"/>
      <c r="AS150" s="519"/>
      <c r="AT150" s="519"/>
      <c r="AU150" s="519"/>
      <c r="AV150" s="519"/>
      <c r="AW150" s="519"/>
      <c r="AX150" s="519"/>
      <c r="AY150" s="519"/>
      <c r="AZ150" s="519"/>
      <c r="BA150" s="519"/>
      <c r="BB150" s="519"/>
      <c r="BC150" s="519"/>
      <c r="BD150" s="519"/>
      <c r="BE150" s="519"/>
      <c r="BF150" s="519"/>
      <c r="BG150" s="519"/>
      <c r="BH150" s="519"/>
      <c r="BI150" s="519"/>
      <c r="BJ150" s="519"/>
      <c r="BK150" s="519"/>
      <c r="BL150" s="519"/>
      <c r="BM150" s="519"/>
      <c r="BN150" s="519"/>
      <c r="BO150" s="519"/>
      <c r="BP150" s="519"/>
      <c r="BQ150" s="519"/>
      <c r="BR150" s="519"/>
      <c r="BS150" s="519"/>
      <c r="BT150" s="519"/>
      <c r="BU150" s="519"/>
      <c r="BV150" s="519"/>
      <c r="BW150" s="519"/>
      <c r="BX150" s="519"/>
      <c r="BY150" s="519"/>
      <c r="BZ150" s="519"/>
      <c r="CA150" s="519"/>
      <c r="CB150" s="519"/>
      <c r="CC150" s="519"/>
      <c r="CD150" s="519"/>
      <c r="CE150" s="519"/>
      <c r="CF150" s="519"/>
      <c r="CG150" s="519"/>
      <c r="CH150" s="519"/>
      <c r="CI150" s="519"/>
      <c r="CJ150" s="519" t="s">
        <v>274</v>
      </c>
      <c r="CK150" s="519"/>
      <c r="CL150" s="519"/>
      <c r="CM150" s="519"/>
      <c r="CN150" s="519"/>
      <c r="CO150" s="519"/>
      <c r="CP150" s="519"/>
      <c r="CQ150" s="519"/>
      <c r="CR150" s="519"/>
      <c r="CS150" s="519"/>
      <c r="CT150" s="519"/>
      <c r="CU150" s="519"/>
      <c r="CV150" s="519"/>
      <c r="CW150" s="519"/>
      <c r="CX150" s="519"/>
      <c r="CY150" s="519"/>
      <c r="CZ150" s="519"/>
      <c r="DA150" s="519"/>
      <c r="DB150" s="519"/>
      <c r="DC150" s="519"/>
      <c r="DD150" s="519"/>
      <c r="DE150" s="519"/>
      <c r="DF150" s="519"/>
      <c r="DG150" s="519"/>
      <c r="DH150" s="519"/>
      <c r="DI150" s="519"/>
      <c r="DJ150" s="519"/>
      <c r="DK150" s="519"/>
      <c r="DL150" s="519"/>
      <c r="DM150" s="519"/>
      <c r="DN150" s="519"/>
      <c r="DO150" s="519"/>
      <c r="DP150" s="519"/>
      <c r="DQ150" s="519"/>
      <c r="DR150" s="519"/>
      <c r="DS150" s="519"/>
      <c r="DT150" s="519"/>
      <c r="DU150" s="515"/>
      <c r="DV150" s="515"/>
      <c r="DW150" s="515"/>
      <c r="DX150" s="515"/>
      <c r="DY150" s="515"/>
      <c r="DZ150" s="515"/>
      <c r="EA150" s="515"/>
      <c r="EB150" s="515"/>
      <c r="EC150" s="515"/>
      <c r="ED150" s="519"/>
      <c r="EE150" s="519"/>
      <c r="EF150" s="519"/>
      <c r="EG150" s="519"/>
      <c r="EH150" s="519"/>
      <c r="EI150" s="519"/>
      <c r="EJ150" s="519"/>
      <c r="EK150" s="519"/>
    </row>
    <row r="151" spans="2:141" x14ac:dyDescent="0.25">
      <c r="B151" s="510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0"/>
      <c r="T151" s="510"/>
      <c r="U151" s="510"/>
      <c r="V151" s="510"/>
      <c r="W151" s="510"/>
      <c r="X151" s="510"/>
      <c r="Y151" s="510"/>
      <c r="Z151" s="510"/>
      <c r="AA151" s="510"/>
      <c r="AB151" s="509"/>
      <c r="AC151" s="510"/>
      <c r="AD151" s="510"/>
      <c r="AE151" s="510"/>
      <c r="AF151" s="511"/>
      <c r="AG151" s="510" t="s">
        <v>264</v>
      </c>
      <c r="AH151" s="510"/>
      <c r="AI151" s="510"/>
      <c r="AJ151" s="510"/>
      <c r="AK151" s="510"/>
      <c r="AL151" s="510"/>
      <c r="AM151" s="510"/>
      <c r="AN151" s="510"/>
      <c r="AO151" s="510"/>
      <c r="AP151" s="510"/>
      <c r="AQ151" s="509" t="s">
        <v>227</v>
      </c>
      <c r="AR151" s="510"/>
      <c r="AS151" s="510"/>
      <c r="AT151" s="510"/>
      <c r="AU151" s="510"/>
      <c r="AV151" s="510"/>
      <c r="AW151" s="510"/>
      <c r="AX151" s="510"/>
      <c r="AY151" s="510"/>
      <c r="AZ151" s="516" t="s">
        <v>225</v>
      </c>
      <c r="BA151" s="517"/>
      <c r="BB151" s="517"/>
      <c r="BC151" s="517"/>
      <c r="BD151" s="517"/>
      <c r="BE151" s="517"/>
      <c r="BF151" s="517"/>
      <c r="BG151" s="517"/>
      <c r="BH151" s="517"/>
      <c r="BI151" s="517"/>
      <c r="BJ151" s="517"/>
      <c r="BK151" s="517"/>
      <c r="BL151" s="517"/>
      <c r="BM151" s="517"/>
      <c r="BN151" s="517"/>
      <c r="BO151" s="517"/>
      <c r="BP151" s="517"/>
      <c r="BQ151" s="518"/>
      <c r="BR151" s="510" t="s">
        <v>269</v>
      </c>
      <c r="BS151" s="510"/>
      <c r="BT151" s="510"/>
      <c r="BU151" s="510"/>
      <c r="BV151" s="510"/>
      <c r="BW151" s="510"/>
      <c r="BX151" s="510"/>
      <c r="BY151" s="510"/>
      <c r="BZ151" s="510"/>
      <c r="CA151" s="516" t="s">
        <v>227</v>
      </c>
      <c r="CB151" s="517"/>
      <c r="CC151" s="517"/>
      <c r="CD151" s="517"/>
      <c r="CE151" s="517"/>
      <c r="CF151" s="517"/>
      <c r="CG151" s="517"/>
      <c r="CH151" s="517"/>
      <c r="CI151" s="518"/>
      <c r="CJ151" s="516" t="s">
        <v>264</v>
      </c>
      <c r="CK151" s="517"/>
      <c r="CL151" s="517"/>
      <c r="CM151" s="517"/>
      <c r="CN151" s="517"/>
      <c r="CO151" s="517"/>
      <c r="CP151" s="517"/>
      <c r="CQ151" s="517"/>
      <c r="CR151" s="517"/>
      <c r="CS151" s="518"/>
      <c r="CT151" s="516" t="s">
        <v>227</v>
      </c>
      <c r="CU151" s="517"/>
      <c r="CV151" s="517"/>
      <c r="CW151" s="517"/>
      <c r="CX151" s="517"/>
      <c r="CY151" s="517"/>
      <c r="CZ151" s="517"/>
      <c r="DA151" s="517"/>
      <c r="DB151" s="518"/>
      <c r="DC151" s="516" t="s">
        <v>225</v>
      </c>
      <c r="DD151" s="517"/>
      <c r="DE151" s="517"/>
      <c r="DF151" s="517"/>
      <c r="DG151" s="517"/>
      <c r="DH151" s="517"/>
      <c r="DI151" s="517"/>
      <c r="DJ151" s="517"/>
      <c r="DK151" s="517"/>
      <c r="DL151" s="517"/>
      <c r="DM151" s="517"/>
      <c r="DN151" s="517"/>
      <c r="DO151" s="517"/>
      <c r="DP151" s="517"/>
      <c r="DQ151" s="517"/>
      <c r="DR151" s="517"/>
      <c r="DS151" s="517"/>
      <c r="DT151" s="517"/>
      <c r="DU151" s="510" t="s">
        <v>269</v>
      </c>
      <c r="DV151" s="510"/>
      <c r="DW151" s="510"/>
      <c r="DX151" s="510"/>
      <c r="DY151" s="510"/>
      <c r="DZ151" s="510"/>
      <c r="EA151" s="510"/>
      <c r="EB151" s="510"/>
      <c r="EC151" s="510"/>
      <c r="ED151" s="517" t="s">
        <v>227</v>
      </c>
      <c r="EE151" s="517"/>
      <c r="EF151" s="517"/>
      <c r="EG151" s="517"/>
      <c r="EH151" s="517"/>
      <c r="EI151" s="517"/>
      <c r="EJ151" s="517"/>
      <c r="EK151" s="517"/>
    </row>
    <row r="152" spans="2:141" x14ac:dyDescent="0.25">
      <c r="B152" s="510"/>
      <c r="C152" s="510"/>
      <c r="D152" s="510"/>
      <c r="E152" s="510"/>
      <c r="F152" s="510"/>
      <c r="G152" s="510"/>
      <c r="H152" s="510"/>
      <c r="I152" s="510"/>
      <c r="J152" s="510"/>
      <c r="K152" s="510"/>
      <c r="L152" s="510"/>
      <c r="M152" s="510"/>
      <c r="N152" s="510"/>
      <c r="O152" s="510"/>
      <c r="P152" s="510"/>
      <c r="Q152" s="510"/>
      <c r="R152" s="510"/>
      <c r="S152" s="510"/>
      <c r="T152" s="510"/>
      <c r="U152" s="510"/>
      <c r="V152" s="510"/>
      <c r="W152" s="510"/>
      <c r="X152" s="510"/>
      <c r="Y152" s="510"/>
      <c r="Z152" s="510"/>
      <c r="AA152" s="510"/>
      <c r="AB152" s="509"/>
      <c r="AC152" s="510"/>
      <c r="AD152" s="510"/>
      <c r="AE152" s="510"/>
      <c r="AF152" s="511"/>
      <c r="AG152" s="510" t="s">
        <v>265</v>
      </c>
      <c r="AH152" s="510"/>
      <c r="AI152" s="510"/>
      <c r="AJ152" s="510"/>
      <c r="AK152" s="510"/>
      <c r="AL152" s="510"/>
      <c r="AM152" s="510"/>
      <c r="AN152" s="510"/>
      <c r="AO152" s="510"/>
      <c r="AP152" s="510"/>
      <c r="AQ152" s="509" t="s">
        <v>228</v>
      </c>
      <c r="AR152" s="510"/>
      <c r="AS152" s="510"/>
      <c r="AT152" s="510"/>
      <c r="AU152" s="510"/>
      <c r="AV152" s="510"/>
      <c r="AW152" s="510"/>
      <c r="AX152" s="510"/>
      <c r="AY152" s="510"/>
      <c r="AZ152" s="509" t="s">
        <v>279</v>
      </c>
      <c r="BA152" s="510"/>
      <c r="BB152" s="510"/>
      <c r="BC152" s="510"/>
      <c r="BD152" s="510"/>
      <c r="BE152" s="510"/>
      <c r="BF152" s="510"/>
      <c r="BG152" s="510"/>
      <c r="BH152" s="510"/>
      <c r="BI152" s="510"/>
      <c r="BJ152" s="510"/>
      <c r="BK152" s="510"/>
      <c r="BL152" s="510"/>
      <c r="BM152" s="510"/>
      <c r="BN152" s="510"/>
      <c r="BO152" s="510"/>
      <c r="BP152" s="510"/>
      <c r="BQ152" s="511"/>
      <c r="BR152" s="510"/>
      <c r="BS152" s="510"/>
      <c r="BT152" s="510"/>
      <c r="BU152" s="510"/>
      <c r="BV152" s="510"/>
      <c r="BW152" s="510"/>
      <c r="BX152" s="510"/>
      <c r="BY152" s="510"/>
      <c r="BZ152" s="510"/>
      <c r="CA152" s="509" t="s">
        <v>228</v>
      </c>
      <c r="CB152" s="510"/>
      <c r="CC152" s="510"/>
      <c r="CD152" s="510"/>
      <c r="CE152" s="510"/>
      <c r="CF152" s="510"/>
      <c r="CG152" s="510"/>
      <c r="CH152" s="510"/>
      <c r="CI152" s="511"/>
      <c r="CJ152" s="509" t="s">
        <v>265</v>
      </c>
      <c r="CK152" s="510"/>
      <c r="CL152" s="510"/>
      <c r="CM152" s="510"/>
      <c r="CN152" s="510"/>
      <c r="CO152" s="510"/>
      <c r="CP152" s="510"/>
      <c r="CQ152" s="510"/>
      <c r="CR152" s="510"/>
      <c r="CS152" s="511"/>
      <c r="CT152" s="509" t="s">
        <v>228</v>
      </c>
      <c r="CU152" s="510"/>
      <c r="CV152" s="510"/>
      <c r="CW152" s="510"/>
      <c r="CX152" s="510"/>
      <c r="CY152" s="510"/>
      <c r="CZ152" s="510"/>
      <c r="DA152" s="510"/>
      <c r="DB152" s="511"/>
      <c r="DC152" s="509" t="s">
        <v>279</v>
      </c>
      <c r="DD152" s="510"/>
      <c r="DE152" s="510"/>
      <c r="DF152" s="510"/>
      <c r="DG152" s="510"/>
      <c r="DH152" s="510"/>
      <c r="DI152" s="510"/>
      <c r="DJ152" s="510"/>
      <c r="DK152" s="510"/>
      <c r="DL152" s="510"/>
      <c r="DM152" s="510"/>
      <c r="DN152" s="510"/>
      <c r="DO152" s="510"/>
      <c r="DP152" s="510"/>
      <c r="DQ152" s="510"/>
      <c r="DR152" s="510"/>
      <c r="DS152" s="510"/>
      <c r="DT152" s="510"/>
      <c r="DU152" s="510"/>
      <c r="DV152" s="510"/>
      <c r="DW152" s="510"/>
      <c r="DX152" s="510"/>
      <c r="DY152" s="510"/>
      <c r="DZ152" s="510"/>
      <c r="EA152" s="510"/>
      <c r="EB152" s="510"/>
      <c r="EC152" s="510"/>
      <c r="ED152" s="510" t="s">
        <v>228</v>
      </c>
      <c r="EE152" s="510"/>
      <c r="EF152" s="510"/>
      <c r="EG152" s="510"/>
      <c r="EH152" s="510"/>
      <c r="EI152" s="510"/>
      <c r="EJ152" s="510"/>
      <c r="EK152" s="510"/>
    </row>
    <row r="153" spans="2:141" x14ac:dyDescent="0.25">
      <c r="B153" s="510"/>
      <c r="C153" s="510"/>
      <c r="D153" s="510"/>
      <c r="E153" s="510"/>
      <c r="F153" s="510"/>
      <c r="G153" s="510"/>
      <c r="H153" s="510"/>
      <c r="I153" s="510"/>
      <c r="J153" s="510"/>
      <c r="K153" s="510"/>
      <c r="L153" s="510"/>
      <c r="M153" s="510"/>
      <c r="N153" s="510"/>
      <c r="O153" s="510"/>
      <c r="P153" s="510"/>
      <c r="Q153" s="510"/>
      <c r="R153" s="510"/>
      <c r="S153" s="510"/>
      <c r="T153" s="510"/>
      <c r="U153" s="510"/>
      <c r="V153" s="510"/>
      <c r="W153" s="510"/>
      <c r="X153" s="510"/>
      <c r="Y153" s="510"/>
      <c r="Z153" s="510"/>
      <c r="AA153" s="510"/>
      <c r="AB153" s="509"/>
      <c r="AC153" s="510"/>
      <c r="AD153" s="510"/>
      <c r="AE153" s="510"/>
      <c r="AF153" s="511"/>
      <c r="AG153" s="510" t="s">
        <v>266</v>
      </c>
      <c r="AH153" s="510"/>
      <c r="AI153" s="510"/>
      <c r="AJ153" s="510"/>
      <c r="AK153" s="510"/>
      <c r="AL153" s="510"/>
      <c r="AM153" s="510"/>
      <c r="AN153" s="510"/>
      <c r="AO153" s="510"/>
      <c r="AP153" s="510"/>
      <c r="AQ153" s="509" t="s">
        <v>238</v>
      </c>
      <c r="AR153" s="510"/>
      <c r="AS153" s="510"/>
      <c r="AT153" s="510"/>
      <c r="AU153" s="510"/>
      <c r="AV153" s="510"/>
      <c r="AW153" s="510"/>
      <c r="AX153" s="510"/>
      <c r="AY153" s="511"/>
      <c r="AZ153" s="502" t="s">
        <v>97</v>
      </c>
      <c r="BA153" s="503"/>
      <c r="BB153" s="503"/>
      <c r="BC153" s="503"/>
      <c r="BD153" s="503"/>
      <c r="BE153" s="503"/>
      <c r="BF153" s="503"/>
      <c r="BG153" s="503"/>
      <c r="BH153" s="503"/>
      <c r="BI153" s="503"/>
      <c r="BJ153" s="503"/>
      <c r="BK153" s="503"/>
      <c r="BL153" s="503"/>
      <c r="BM153" s="503"/>
      <c r="BN153" s="503"/>
      <c r="BO153" s="503"/>
      <c r="BP153" s="503"/>
      <c r="BQ153" s="504"/>
      <c r="BR153" s="510"/>
      <c r="BS153" s="510"/>
      <c r="BT153" s="510"/>
      <c r="BU153" s="510"/>
      <c r="BV153" s="510"/>
      <c r="BW153" s="510"/>
      <c r="BX153" s="510"/>
      <c r="BY153" s="510"/>
      <c r="BZ153" s="510"/>
      <c r="CA153" s="509" t="s">
        <v>270</v>
      </c>
      <c r="CB153" s="510"/>
      <c r="CC153" s="510"/>
      <c r="CD153" s="510"/>
      <c r="CE153" s="510"/>
      <c r="CF153" s="510"/>
      <c r="CG153" s="510"/>
      <c r="CH153" s="510"/>
      <c r="CI153" s="511"/>
      <c r="CJ153" s="509" t="s">
        <v>266</v>
      </c>
      <c r="CK153" s="510"/>
      <c r="CL153" s="510"/>
      <c r="CM153" s="510"/>
      <c r="CN153" s="510"/>
      <c r="CO153" s="510"/>
      <c r="CP153" s="510"/>
      <c r="CQ153" s="510"/>
      <c r="CR153" s="510"/>
      <c r="CS153" s="511"/>
      <c r="CT153" s="509" t="s">
        <v>238</v>
      </c>
      <c r="CU153" s="510"/>
      <c r="CV153" s="510"/>
      <c r="CW153" s="510"/>
      <c r="CX153" s="510"/>
      <c r="CY153" s="510"/>
      <c r="CZ153" s="510"/>
      <c r="DA153" s="510"/>
      <c r="DB153" s="511"/>
      <c r="DC153" s="502" t="s">
        <v>97</v>
      </c>
      <c r="DD153" s="503"/>
      <c r="DE153" s="503"/>
      <c r="DF153" s="503"/>
      <c r="DG153" s="503"/>
      <c r="DH153" s="503"/>
      <c r="DI153" s="503"/>
      <c r="DJ153" s="503"/>
      <c r="DK153" s="503"/>
      <c r="DL153" s="503"/>
      <c r="DM153" s="503"/>
      <c r="DN153" s="503"/>
      <c r="DO153" s="503"/>
      <c r="DP153" s="503"/>
      <c r="DQ153" s="503"/>
      <c r="DR153" s="503"/>
      <c r="DS153" s="503"/>
      <c r="DT153" s="503"/>
      <c r="DU153" s="510"/>
      <c r="DV153" s="510"/>
      <c r="DW153" s="510"/>
      <c r="DX153" s="510"/>
      <c r="DY153" s="510"/>
      <c r="DZ153" s="510"/>
      <c r="EA153" s="510"/>
      <c r="EB153" s="510"/>
      <c r="EC153" s="510"/>
      <c r="ED153" s="510" t="s">
        <v>270</v>
      </c>
      <c r="EE153" s="510"/>
      <c r="EF153" s="510"/>
      <c r="EG153" s="510"/>
      <c r="EH153" s="510"/>
      <c r="EI153" s="510"/>
      <c r="EJ153" s="510"/>
      <c r="EK153" s="510"/>
    </row>
    <row r="154" spans="2:141" x14ac:dyDescent="0.25">
      <c r="B154" s="510"/>
      <c r="C154" s="510"/>
      <c r="D154" s="510"/>
      <c r="E154" s="510"/>
      <c r="F154" s="510"/>
      <c r="G154" s="510"/>
      <c r="H154" s="510"/>
      <c r="I154" s="510"/>
      <c r="J154" s="510"/>
      <c r="K154" s="510"/>
      <c r="L154" s="510"/>
      <c r="M154" s="510"/>
      <c r="N154" s="510"/>
      <c r="O154" s="510"/>
      <c r="P154" s="510"/>
      <c r="Q154" s="510"/>
      <c r="R154" s="510"/>
      <c r="S154" s="510"/>
      <c r="T154" s="510"/>
      <c r="U154" s="510"/>
      <c r="V154" s="510"/>
      <c r="W154" s="510"/>
      <c r="X154" s="510"/>
      <c r="Y154" s="510"/>
      <c r="Z154" s="510"/>
      <c r="AA154" s="510"/>
      <c r="AB154" s="509"/>
      <c r="AC154" s="510"/>
      <c r="AD154" s="510"/>
      <c r="AE154" s="510"/>
      <c r="AF154" s="511"/>
      <c r="AG154" s="510" t="s">
        <v>267</v>
      </c>
      <c r="AH154" s="510"/>
      <c r="AI154" s="510"/>
      <c r="AJ154" s="510"/>
      <c r="AK154" s="510"/>
      <c r="AL154" s="510"/>
      <c r="AM154" s="510"/>
      <c r="AN154" s="510"/>
      <c r="AO154" s="510"/>
      <c r="AP154" s="510"/>
      <c r="AQ154" s="509" t="s">
        <v>239</v>
      </c>
      <c r="AR154" s="510"/>
      <c r="AS154" s="510"/>
      <c r="AT154" s="510"/>
      <c r="AU154" s="510"/>
      <c r="AV154" s="510"/>
      <c r="AW154" s="510"/>
      <c r="AX154" s="510"/>
      <c r="AY154" s="511"/>
      <c r="AZ154" s="516" t="s">
        <v>240</v>
      </c>
      <c r="BA154" s="517"/>
      <c r="BB154" s="517"/>
      <c r="BC154" s="517"/>
      <c r="BD154" s="517"/>
      <c r="BE154" s="517"/>
      <c r="BF154" s="517"/>
      <c r="BG154" s="517"/>
      <c r="BH154" s="518"/>
      <c r="BI154" s="509" t="s">
        <v>232</v>
      </c>
      <c r="BJ154" s="510"/>
      <c r="BK154" s="510"/>
      <c r="BL154" s="510"/>
      <c r="BM154" s="510"/>
      <c r="BN154" s="510"/>
      <c r="BO154" s="510"/>
      <c r="BP154" s="510"/>
      <c r="BQ154" s="511"/>
      <c r="BR154" s="510"/>
      <c r="BS154" s="510"/>
      <c r="BT154" s="510"/>
      <c r="BU154" s="510"/>
      <c r="BV154" s="510"/>
      <c r="BW154" s="510"/>
      <c r="BX154" s="510"/>
      <c r="BY154" s="510"/>
      <c r="BZ154" s="510"/>
      <c r="CA154" s="509" t="s">
        <v>271</v>
      </c>
      <c r="CB154" s="510"/>
      <c r="CC154" s="510"/>
      <c r="CD154" s="510"/>
      <c r="CE154" s="510"/>
      <c r="CF154" s="510"/>
      <c r="CG154" s="510"/>
      <c r="CH154" s="510"/>
      <c r="CI154" s="511"/>
      <c r="CJ154" s="509" t="s">
        <v>267</v>
      </c>
      <c r="CK154" s="510"/>
      <c r="CL154" s="510"/>
      <c r="CM154" s="510"/>
      <c r="CN154" s="510"/>
      <c r="CO154" s="510"/>
      <c r="CP154" s="510"/>
      <c r="CQ154" s="510"/>
      <c r="CR154" s="510"/>
      <c r="CS154" s="511"/>
      <c r="CT154" s="509" t="s">
        <v>239</v>
      </c>
      <c r="CU154" s="510"/>
      <c r="CV154" s="510"/>
      <c r="CW154" s="510"/>
      <c r="CX154" s="510"/>
      <c r="CY154" s="510"/>
      <c r="CZ154" s="510"/>
      <c r="DA154" s="510"/>
      <c r="DB154" s="511"/>
      <c r="DC154" s="516" t="s">
        <v>240</v>
      </c>
      <c r="DD154" s="517"/>
      <c r="DE154" s="517"/>
      <c r="DF154" s="517"/>
      <c r="DG154" s="517"/>
      <c r="DH154" s="517"/>
      <c r="DI154" s="517"/>
      <c r="DJ154" s="517"/>
      <c r="DK154" s="518"/>
      <c r="DL154" s="509" t="s">
        <v>232</v>
      </c>
      <c r="DM154" s="510"/>
      <c r="DN154" s="510"/>
      <c r="DO154" s="510"/>
      <c r="DP154" s="510"/>
      <c r="DQ154" s="510"/>
      <c r="DR154" s="510"/>
      <c r="DS154" s="510"/>
      <c r="DT154" s="510"/>
      <c r="DU154" s="510"/>
      <c r="DV154" s="510"/>
      <c r="DW154" s="510"/>
      <c r="DX154" s="510"/>
      <c r="DY154" s="510"/>
      <c r="DZ154" s="510"/>
      <c r="EA154" s="510"/>
      <c r="EB154" s="510"/>
      <c r="EC154" s="510"/>
      <c r="ED154" s="510" t="s">
        <v>271</v>
      </c>
      <c r="EE154" s="510"/>
      <c r="EF154" s="510"/>
      <c r="EG154" s="510"/>
      <c r="EH154" s="510"/>
      <c r="EI154" s="510"/>
      <c r="EJ154" s="510"/>
      <c r="EK154" s="510"/>
    </row>
    <row r="155" spans="2:141" x14ac:dyDescent="0.25">
      <c r="B155" s="510"/>
      <c r="C155" s="510"/>
      <c r="D155" s="510"/>
      <c r="E155" s="510"/>
      <c r="F155" s="510"/>
      <c r="G155" s="510"/>
      <c r="H155" s="510"/>
      <c r="I155" s="510"/>
      <c r="J155" s="510"/>
      <c r="K155" s="510"/>
      <c r="L155" s="510"/>
      <c r="M155" s="510"/>
      <c r="N155" s="510"/>
      <c r="O155" s="510"/>
      <c r="P155" s="510"/>
      <c r="Q155" s="510"/>
      <c r="R155" s="510"/>
      <c r="S155" s="510"/>
      <c r="T155" s="510"/>
      <c r="U155" s="510"/>
      <c r="V155" s="510"/>
      <c r="W155" s="510"/>
      <c r="X155" s="510"/>
      <c r="Y155" s="510"/>
      <c r="Z155" s="510"/>
      <c r="AA155" s="510"/>
      <c r="AB155" s="509"/>
      <c r="AC155" s="510"/>
      <c r="AD155" s="510"/>
      <c r="AE155" s="510"/>
      <c r="AF155" s="511"/>
      <c r="AG155" s="510"/>
      <c r="AH155" s="510"/>
      <c r="AI155" s="510"/>
      <c r="AJ155" s="510"/>
      <c r="AK155" s="510"/>
      <c r="AL155" s="510"/>
      <c r="AM155" s="510"/>
      <c r="AN155" s="510"/>
      <c r="AO155" s="510"/>
      <c r="AP155" s="510"/>
      <c r="AQ155" s="509"/>
      <c r="AR155" s="510"/>
      <c r="AS155" s="510"/>
      <c r="AT155" s="510"/>
      <c r="AU155" s="510"/>
      <c r="AV155" s="510"/>
      <c r="AW155" s="510"/>
      <c r="AX155" s="510"/>
      <c r="AY155" s="511"/>
      <c r="AZ155" s="509" t="s">
        <v>241</v>
      </c>
      <c r="BA155" s="510"/>
      <c r="BB155" s="510"/>
      <c r="BC155" s="510"/>
      <c r="BD155" s="510"/>
      <c r="BE155" s="510"/>
      <c r="BF155" s="510"/>
      <c r="BG155" s="510"/>
      <c r="BH155" s="511"/>
      <c r="BI155" s="509" t="s">
        <v>275</v>
      </c>
      <c r="BJ155" s="510"/>
      <c r="BK155" s="510"/>
      <c r="BL155" s="510"/>
      <c r="BM155" s="510"/>
      <c r="BN155" s="510"/>
      <c r="BO155" s="510"/>
      <c r="BP155" s="510"/>
      <c r="BQ155" s="511"/>
      <c r="BR155" s="510"/>
      <c r="BS155" s="510"/>
      <c r="BT155" s="510"/>
      <c r="BU155" s="510"/>
      <c r="BV155" s="510"/>
      <c r="BW155" s="510"/>
      <c r="BX155" s="510"/>
      <c r="BY155" s="510"/>
      <c r="BZ155" s="510"/>
      <c r="CA155" s="509" t="s">
        <v>38</v>
      </c>
      <c r="CB155" s="510"/>
      <c r="CC155" s="510"/>
      <c r="CD155" s="510"/>
      <c r="CE155" s="510"/>
      <c r="CF155" s="510"/>
      <c r="CG155" s="510"/>
      <c r="CH155" s="510"/>
      <c r="CI155" s="511"/>
      <c r="CJ155" s="509"/>
      <c r="CK155" s="510"/>
      <c r="CL155" s="510"/>
      <c r="CM155" s="510"/>
      <c r="CN155" s="510"/>
      <c r="CO155" s="510"/>
      <c r="CP155" s="510"/>
      <c r="CQ155" s="510"/>
      <c r="CR155" s="510"/>
      <c r="CS155" s="511"/>
      <c r="CT155" s="509"/>
      <c r="CU155" s="510"/>
      <c r="CV155" s="510"/>
      <c r="CW155" s="510"/>
      <c r="CX155" s="510"/>
      <c r="CY155" s="510"/>
      <c r="CZ155" s="510"/>
      <c r="DA155" s="510"/>
      <c r="DB155" s="511"/>
      <c r="DC155" s="509" t="s">
        <v>241</v>
      </c>
      <c r="DD155" s="510"/>
      <c r="DE155" s="510"/>
      <c r="DF155" s="510"/>
      <c r="DG155" s="510"/>
      <c r="DH155" s="510"/>
      <c r="DI155" s="510"/>
      <c r="DJ155" s="510"/>
      <c r="DK155" s="511"/>
      <c r="DL155" s="509" t="s">
        <v>275</v>
      </c>
      <c r="DM155" s="510"/>
      <c r="DN155" s="510"/>
      <c r="DO155" s="510"/>
      <c r="DP155" s="510"/>
      <c r="DQ155" s="510"/>
      <c r="DR155" s="510"/>
      <c r="DS155" s="510"/>
      <c r="DT155" s="510"/>
      <c r="DU155" s="510"/>
      <c r="DV155" s="510"/>
      <c r="DW155" s="510"/>
      <c r="DX155" s="510"/>
      <c r="DY155" s="510"/>
      <c r="DZ155" s="510"/>
      <c r="EA155" s="510"/>
      <c r="EB155" s="510"/>
      <c r="EC155" s="510"/>
      <c r="ED155" s="510" t="s">
        <v>38</v>
      </c>
      <c r="EE155" s="510"/>
      <c r="EF155" s="510"/>
      <c r="EG155" s="510"/>
      <c r="EH155" s="510"/>
      <c r="EI155" s="510"/>
      <c r="EJ155" s="510"/>
      <c r="EK155" s="510"/>
    </row>
    <row r="156" spans="2:141" x14ac:dyDescent="0.25">
      <c r="B156" s="510"/>
      <c r="C156" s="510"/>
      <c r="D156" s="510"/>
      <c r="E156" s="510"/>
      <c r="F156" s="510"/>
      <c r="G156" s="510"/>
      <c r="H156" s="510"/>
      <c r="I156" s="510"/>
      <c r="J156" s="510"/>
      <c r="K156" s="510"/>
      <c r="L156" s="510"/>
      <c r="M156" s="510"/>
      <c r="N156" s="510"/>
      <c r="O156" s="510"/>
      <c r="P156" s="510"/>
      <c r="Q156" s="510"/>
      <c r="R156" s="510"/>
      <c r="S156" s="510"/>
      <c r="T156" s="510"/>
      <c r="U156" s="510"/>
      <c r="V156" s="510"/>
      <c r="W156" s="510"/>
      <c r="X156" s="510"/>
      <c r="Y156" s="510"/>
      <c r="Z156" s="510"/>
      <c r="AA156" s="510"/>
      <c r="AB156" s="509"/>
      <c r="AC156" s="510"/>
      <c r="AD156" s="510"/>
      <c r="AE156" s="510"/>
      <c r="AF156" s="511"/>
      <c r="AG156" s="510" t="s">
        <v>268</v>
      </c>
      <c r="AH156" s="510"/>
      <c r="AI156" s="510"/>
      <c r="AJ156" s="510"/>
      <c r="AK156" s="510"/>
      <c r="AL156" s="510"/>
      <c r="AM156" s="510"/>
      <c r="AN156" s="510"/>
      <c r="AO156" s="510"/>
      <c r="AP156" s="510"/>
      <c r="AQ156" s="509"/>
      <c r="AR156" s="510"/>
      <c r="AS156" s="510"/>
      <c r="AT156" s="510"/>
      <c r="AU156" s="510"/>
      <c r="AV156" s="510"/>
      <c r="AW156" s="510"/>
      <c r="AX156" s="510"/>
      <c r="AY156" s="511"/>
      <c r="AZ156" s="509"/>
      <c r="BA156" s="510"/>
      <c r="BB156" s="510"/>
      <c r="BC156" s="510"/>
      <c r="BD156" s="510"/>
      <c r="BE156" s="510"/>
      <c r="BF156" s="510"/>
      <c r="BG156" s="510"/>
      <c r="BH156" s="511"/>
      <c r="BI156" s="509" t="s">
        <v>276</v>
      </c>
      <c r="BJ156" s="510"/>
      <c r="BK156" s="510"/>
      <c r="BL156" s="510"/>
      <c r="BM156" s="510"/>
      <c r="BN156" s="510"/>
      <c r="BO156" s="510"/>
      <c r="BP156" s="510"/>
      <c r="BQ156" s="511"/>
      <c r="BR156" s="510"/>
      <c r="BS156" s="510"/>
      <c r="BT156" s="510"/>
      <c r="BU156" s="510"/>
      <c r="BV156" s="510"/>
      <c r="BW156" s="510"/>
      <c r="BX156" s="510"/>
      <c r="BY156" s="510"/>
      <c r="BZ156" s="510"/>
      <c r="CA156" s="509"/>
      <c r="CB156" s="510"/>
      <c r="CC156" s="510"/>
      <c r="CD156" s="510"/>
      <c r="CE156" s="510"/>
      <c r="CF156" s="510"/>
      <c r="CG156" s="510"/>
      <c r="CH156" s="510"/>
      <c r="CI156" s="511"/>
      <c r="CJ156" s="509" t="s">
        <v>268</v>
      </c>
      <c r="CK156" s="510"/>
      <c r="CL156" s="510"/>
      <c r="CM156" s="510"/>
      <c r="CN156" s="510"/>
      <c r="CO156" s="510"/>
      <c r="CP156" s="510"/>
      <c r="CQ156" s="510"/>
      <c r="CR156" s="510"/>
      <c r="CS156" s="511"/>
      <c r="CT156" s="509"/>
      <c r="CU156" s="510"/>
      <c r="CV156" s="510"/>
      <c r="CW156" s="510"/>
      <c r="CX156" s="510"/>
      <c r="CY156" s="510"/>
      <c r="CZ156" s="510"/>
      <c r="DA156" s="510"/>
      <c r="DB156" s="511"/>
      <c r="DC156" s="509"/>
      <c r="DD156" s="510"/>
      <c r="DE156" s="510"/>
      <c r="DF156" s="510"/>
      <c r="DG156" s="510"/>
      <c r="DH156" s="510"/>
      <c r="DI156" s="510"/>
      <c r="DJ156" s="510"/>
      <c r="DK156" s="511"/>
      <c r="DL156" s="509" t="s">
        <v>276</v>
      </c>
      <c r="DM156" s="510"/>
      <c r="DN156" s="510"/>
      <c r="DO156" s="510"/>
      <c r="DP156" s="510"/>
      <c r="DQ156" s="510"/>
      <c r="DR156" s="510"/>
      <c r="DS156" s="510"/>
      <c r="DT156" s="510"/>
      <c r="DU156" s="510"/>
      <c r="DV156" s="510"/>
      <c r="DW156" s="510"/>
      <c r="DX156" s="510"/>
      <c r="DY156" s="510"/>
      <c r="DZ156" s="510"/>
      <c r="EA156" s="510"/>
      <c r="EB156" s="510"/>
      <c r="EC156" s="510"/>
      <c r="ED156" s="510"/>
      <c r="EE156" s="510"/>
      <c r="EF156" s="510"/>
      <c r="EG156" s="510"/>
      <c r="EH156" s="510"/>
      <c r="EI156" s="510"/>
      <c r="EJ156" s="510"/>
      <c r="EK156" s="510"/>
    </row>
    <row r="157" spans="2:141" x14ac:dyDescent="0.25">
      <c r="B157" s="510"/>
      <c r="C157" s="510"/>
      <c r="D157" s="510"/>
      <c r="E157" s="510"/>
      <c r="F157" s="510"/>
      <c r="G157" s="510"/>
      <c r="H157" s="510"/>
      <c r="I157" s="510"/>
      <c r="J157" s="510"/>
      <c r="K157" s="510"/>
      <c r="L157" s="510"/>
      <c r="M157" s="510"/>
      <c r="N157" s="510"/>
      <c r="O157" s="510"/>
      <c r="P157" s="510"/>
      <c r="Q157" s="510"/>
      <c r="R157" s="510"/>
      <c r="S157" s="510"/>
      <c r="T157" s="510"/>
      <c r="U157" s="510"/>
      <c r="V157" s="510"/>
      <c r="W157" s="510"/>
      <c r="X157" s="510"/>
      <c r="Y157" s="510"/>
      <c r="Z157" s="510"/>
      <c r="AA157" s="510"/>
      <c r="AB157" s="509"/>
      <c r="AC157" s="510"/>
      <c r="AD157" s="510"/>
      <c r="AE157" s="510"/>
      <c r="AF157" s="511"/>
      <c r="AG157" s="510"/>
      <c r="AH157" s="510"/>
      <c r="AI157" s="510"/>
      <c r="AJ157" s="510"/>
      <c r="AK157" s="510"/>
      <c r="AL157" s="510"/>
      <c r="AM157" s="510"/>
      <c r="AN157" s="510"/>
      <c r="AO157" s="510"/>
      <c r="AP157" s="510"/>
      <c r="AQ157" s="509"/>
      <c r="AR157" s="510"/>
      <c r="AS157" s="510"/>
      <c r="AT157" s="510"/>
      <c r="AU157" s="510"/>
      <c r="AV157" s="510"/>
      <c r="AW157" s="510"/>
      <c r="AX157" s="510"/>
      <c r="AY157" s="511"/>
      <c r="AZ157" s="509"/>
      <c r="BA157" s="510"/>
      <c r="BB157" s="510"/>
      <c r="BC157" s="510"/>
      <c r="BD157" s="510"/>
      <c r="BE157" s="510"/>
      <c r="BF157" s="510"/>
      <c r="BG157" s="510"/>
      <c r="BH157" s="511"/>
      <c r="BI157" s="509" t="s">
        <v>277</v>
      </c>
      <c r="BJ157" s="510"/>
      <c r="BK157" s="510"/>
      <c r="BL157" s="510"/>
      <c r="BM157" s="510"/>
      <c r="BN157" s="510"/>
      <c r="BO157" s="510"/>
      <c r="BP157" s="510"/>
      <c r="BQ157" s="511"/>
      <c r="BR157" s="510"/>
      <c r="BS157" s="510"/>
      <c r="BT157" s="510"/>
      <c r="BU157" s="510"/>
      <c r="BV157" s="510"/>
      <c r="BW157" s="510"/>
      <c r="BX157" s="510"/>
      <c r="BY157" s="510"/>
      <c r="BZ157" s="510"/>
      <c r="CA157" s="509"/>
      <c r="CB157" s="510"/>
      <c r="CC157" s="510"/>
      <c r="CD157" s="510"/>
      <c r="CE157" s="510"/>
      <c r="CF157" s="510"/>
      <c r="CG157" s="510"/>
      <c r="CH157" s="510"/>
      <c r="CI157" s="511"/>
      <c r="CJ157" s="509"/>
      <c r="CK157" s="510"/>
      <c r="CL157" s="510"/>
      <c r="CM157" s="510"/>
      <c r="CN157" s="510"/>
      <c r="CO157" s="510"/>
      <c r="CP157" s="510"/>
      <c r="CQ157" s="510"/>
      <c r="CR157" s="510"/>
      <c r="CS157" s="511"/>
      <c r="CT157" s="509"/>
      <c r="CU157" s="510"/>
      <c r="CV157" s="510"/>
      <c r="CW157" s="510"/>
      <c r="CX157" s="510"/>
      <c r="CY157" s="510"/>
      <c r="CZ157" s="510"/>
      <c r="DA157" s="510"/>
      <c r="DB157" s="511"/>
      <c r="DC157" s="509"/>
      <c r="DD157" s="510"/>
      <c r="DE157" s="510"/>
      <c r="DF157" s="510"/>
      <c r="DG157" s="510"/>
      <c r="DH157" s="510"/>
      <c r="DI157" s="510"/>
      <c r="DJ157" s="510"/>
      <c r="DK157" s="511"/>
      <c r="DL157" s="509" t="s">
        <v>277</v>
      </c>
      <c r="DM157" s="510"/>
      <c r="DN157" s="510"/>
      <c r="DO157" s="510"/>
      <c r="DP157" s="510"/>
      <c r="DQ157" s="510"/>
      <c r="DR157" s="510"/>
      <c r="DS157" s="510"/>
      <c r="DT157" s="510"/>
      <c r="DU157" s="510"/>
      <c r="DV157" s="510"/>
      <c r="DW157" s="510"/>
      <c r="DX157" s="510"/>
      <c r="DY157" s="510"/>
      <c r="DZ157" s="510"/>
      <c r="EA157" s="510"/>
      <c r="EB157" s="510"/>
      <c r="EC157" s="510"/>
      <c r="ED157" s="510"/>
      <c r="EE157" s="510"/>
      <c r="EF157" s="510"/>
      <c r="EG157" s="510"/>
      <c r="EH157" s="510"/>
      <c r="EI157" s="510"/>
      <c r="EJ157" s="510"/>
      <c r="EK157" s="510"/>
    </row>
    <row r="158" spans="2:141" x14ac:dyDescent="0.25">
      <c r="B158" s="510"/>
      <c r="C158" s="510"/>
      <c r="D158" s="510"/>
      <c r="E158" s="510"/>
      <c r="F158" s="510"/>
      <c r="G158" s="510"/>
      <c r="H158" s="510"/>
      <c r="I158" s="510"/>
      <c r="J158" s="510"/>
      <c r="K158" s="510"/>
      <c r="L158" s="510"/>
      <c r="M158" s="510"/>
      <c r="N158" s="510"/>
      <c r="O158" s="510"/>
      <c r="P158" s="510"/>
      <c r="Q158" s="510"/>
      <c r="R158" s="510"/>
      <c r="S158" s="510"/>
      <c r="T158" s="510"/>
      <c r="U158" s="510"/>
      <c r="V158" s="510"/>
      <c r="W158" s="510"/>
      <c r="X158" s="510"/>
      <c r="Y158" s="510"/>
      <c r="Z158" s="510"/>
      <c r="AA158" s="510"/>
      <c r="AB158" s="509"/>
      <c r="AC158" s="510"/>
      <c r="AD158" s="510"/>
      <c r="AE158" s="510"/>
      <c r="AF158" s="511"/>
      <c r="AG158" s="510"/>
      <c r="AH158" s="510"/>
      <c r="AI158" s="510"/>
      <c r="AJ158" s="510"/>
      <c r="AK158" s="510"/>
      <c r="AL158" s="510"/>
      <c r="AM158" s="510"/>
      <c r="AN158" s="510"/>
      <c r="AO158" s="510"/>
      <c r="AP158" s="510"/>
      <c r="AQ158" s="509"/>
      <c r="AR158" s="510"/>
      <c r="AS158" s="510"/>
      <c r="AT158" s="510"/>
      <c r="AU158" s="510"/>
      <c r="AV158" s="510"/>
      <c r="AW158" s="510"/>
      <c r="AX158" s="510"/>
      <c r="AY158" s="511"/>
      <c r="AZ158" s="502"/>
      <c r="BA158" s="503"/>
      <c r="BB158" s="503"/>
      <c r="BC158" s="503"/>
      <c r="BD158" s="503"/>
      <c r="BE158" s="503"/>
      <c r="BF158" s="503"/>
      <c r="BG158" s="503"/>
      <c r="BH158" s="504"/>
      <c r="BI158" s="509" t="s">
        <v>278</v>
      </c>
      <c r="BJ158" s="510"/>
      <c r="BK158" s="510"/>
      <c r="BL158" s="510"/>
      <c r="BM158" s="510"/>
      <c r="BN158" s="510"/>
      <c r="BO158" s="510"/>
      <c r="BP158" s="510"/>
      <c r="BQ158" s="511"/>
      <c r="BR158" s="510"/>
      <c r="BS158" s="510"/>
      <c r="BT158" s="510"/>
      <c r="BU158" s="510"/>
      <c r="BV158" s="510"/>
      <c r="BW158" s="510"/>
      <c r="BX158" s="510"/>
      <c r="BY158" s="510"/>
      <c r="BZ158" s="510"/>
      <c r="CA158" s="509"/>
      <c r="CB158" s="510"/>
      <c r="CC158" s="510"/>
      <c r="CD158" s="510"/>
      <c r="CE158" s="510"/>
      <c r="CF158" s="510"/>
      <c r="CG158" s="510"/>
      <c r="CH158" s="510"/>
      <c r="CI158" s="511"/>
      <c r="CJ158" s="502"/>
      <c r="CK158" s="503"/>
      <c r="CL158" s="503"/>
      <c r="CM158" s="503"/>
      <c r="CN158" s="503"/>
      <c r="CO158" s="503"/>
      <c r="CP158" s="503"/>
      <c r="CQ158" s="503"/>
      <c r="CR158" s="503"/>
      <c r="CS158" s="504"/>
      <c r="CT158" s="502"/>
      <c r="CU158" s="503"/>
      <c r="CV158" s="503"/>
      <c r="CW158" s="503"/>
      <c r="CX158" s="503"/>
      <c r="CY158" s="503"/>
      <c r="CZ158" s="503"/>
      <c r="DA158" s="503"/>
      <c r="DB158" s="504"/>
      <c r="DC158" s="502"/>
      <c r="DD158" s="503"/>
      <c r="DE158" s="503"/>
      <c r="DF158" s="503"/>
      <c r="DG158" s="503"/>
      <c r="DH158" s="503"/>
      <c r="DI158" s="503"/>
      <c r="DJ158" s="503"/>
      <c r="DK158" s="504"/>
      <c r="DL158" s="509" t="s">
        <v>278</v>
      </c>
      <c r="DM158" s="510"/>
      <c r="DN158" s="510"/>
      <c r="DO158" s="510"/>
      <c r="DP158" s="510"/>
      <c r="DQ158" s="510"/>
      <c r="DR158" s="510"/>
      <c r="DS158" s="510"/>
      <c r="DT158" s="510"/>
      <c r="DU158" s="510"/>
      <c r="DV158" s="510"/>
      <c r="DW158" s="510"/>
      <c r="DX158" s="510"/>
      <c r="DY158" s="510"/>
      <c r="DZ158" s="510"/>
      <c r="EA158" s="510"/>
      <c r="EB158" s="510"/>
      <c r="EC158" s="510"/>
      <c r="ED158" s="503"/>
      <c r="EE158" s="503"/>
      <c r="EF158" s="503"/>
      <c r="EG158" s="503"/>
      <c r="EH158" s="503"/>
      <c r="EI158" s="503"/>
      <c r="EJ158" s="503"/>
      <c r="EK158" s="503"/>
    </row>
    <row r="159" spans="2:141" ht="16.5" thickBot="1" x14ac:dyDescent="0.3">
      <c r="B159" s="512">
        <v>1</v>
      </c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  <c r="AA159" s="513"/>
      <c r="AB159" s="514">
        <v>2</v>
      </c>
      <c r="AC159" s="514"/>
      <c r="AD159" s="514"/>
      <c r="AE159" s="514"/>
      <c r="AF159" s="514"/>
      <c r="AG159" s="514">
        <v>29</v>
      </c>
      <c r="AH159" s="514"/>
      <c r="AI159" s="514"/>
      <c r="AJ159" s="514"/>
      <c r="AK159" s="514"/>
      <c r="AL159" s="514"/>
      <c r="AM159" s="514"/>
      <c r="AN159" s="514"/>
      <c r="AO159" s="514"/>
      <c r="AP159" s="514"/>
      <c r="AQ159" s="514">
        <v>30</v>
      </c>
      <c r="AR159" s="514"/>
      <c r="AS159" s="514"/>
      <c r="AT159" s="514"/>
      <c r="AU159" s="514"/>
      <c r="AV159" s="514"/>
      <c r="AW159" s="514"/>
      <c r="AX159" s="514"/>
      <c r="AY159" s="514"/>
      <c r="AZ159" s="514">
        <v>31</v>
      </c>
      <c r="BA159" s="514"/>
      <c r="BB159" s="514"/>
      <c r="BC159" s="514"/>
      <c r="BD159" s="514"/>
      <c r="BE159" s="514"/>
      <c r="BF159" s="514"/>
      <c r="BG159" s="514"/>
      <c r="BH159" s="514"/>
      <c r="BI159" s="514">
        <v>32</v>
      </c>
      <c r="BJ159" s="514"/>
      <c r="BK159" s="514"/>
      <c r="BL159" s="514"/>
      <c r="BM159" s="514"/>
      <c r="BN159" s="514"/>
      <c r="BO159" s="514"/>
      <c r="BP159" s="514"/>
      <c r="BQ159" s="514"/>
      <c r="BR159" s="514">
        <v>33</v>
      </c>
      <c r="BS159" s="514"/>
      <c r="BT159" s="514"/>
      <c r="BU159" s="514"/>
      <c r="BV159" s="514"/>
      <c r="BW159" s="514"/>
      <c r="BX159" s="514"/>
      <c r="BY159" s="514"/>
      <c r="BZ159" s="514"/>
      <c r="CA159" s="514">
        <v>34</v>
      </c>
      <c r="CB159" s="514"/>
      <c r="CC159" s="514"/>
      <c r="CD159" s="514"/>
      <c r="CE159" s="514"/>
      <c r="CF159" s="514"/>
      <c r="CG159" s="514"/>
      <c r="CH159" s="514"/>
      <c r="CI159" s="514"/>
      <c r="CJ159" s="514">
        <v>35</v>
      </c>
      <c r="CK159" s="514"/>
      <c r="CL159" s="514"/>
      <c r="CM159" s="514"/>
      <c r="CN159" s="514"/>
      <c r="CO159" s="514"/>
      <c r="CP159" s="514"/>
      <c r="CQ159" s="514"/>
      <c r="CR159" s="514"/>
      <c r="CS159" s="514"/>
      <c r="CT159" s="514">
        <v>36</v>
      </c>
      <c r="CU159" s="514"/>
      <c r="CV159" s="514"/>
      <c r="CW159" s="514"/>
      <c r="CX159" s="514"/>
      <c r="CY159" s="514"/>
      <c r="CZ159" s="514"/>
      <c r="DA159" s="514"/>
      <c r="DB159" s="514"/>
      <c r="DC159" s="514">
        <v>37</v>
      </c>
      <c r="DD159" s="514"/>
      <c r="DE159" s="514"/>
      <c r="DF159" s="514"/>
      <c r="DG159" s="514"/>
      <c r="DH159" s="514"/>
      <c r="DI159" s="514"/>
      <c r="DJ159" s="514"/>
      <c r="DK159" s="514"/>
      <c r="DL159" s="514">
        <v>38</v>
      </c>
      <c r="DM159" s="514"/>
      <c r="DN159" s="514"/>
      <c r="DO159" s="514"/>
      <c r="DP159" s="514"/>
      <c r="DQ159" s="514"/>
      <c r="DR159" s="514"/>
      <c r="DS159" s="514"/>
      <c r="DT159" s="514"/>
      <c r="DU159" s="515">
        <v>39</v>
      </c>
      <c r="DV159" s="515"/>
      <c r="DW159" s="515"/>
      <c r="DX159" s="515"/>
      <c r="DY159" s="515"/>
      <c r="DZ159" s="515"/>
      <c r="EA159" s="515"/>
      <c r="EB159" s="515"/>
      <c r="EC159" s="515"/>
      <c r="ED159" s="514">
        <v>40</v>
      </c>
      <c r="EE159" s="514"/>
      <c r="EF159" s="514"/>
      <c r="EG159" s="514"/>
      <c r="EH159" s="514"/>
      <c r="EI159" s="514"/>
      <c r="EJ159" s="514"/>
      <c r="EK159" s="514"/>
    </row>
    <row r="160" spans="2:141" x14ac:dyDescent="0.25">
      <c r="B160" s="506" t="s">
        <v>751</v>
      </c>
      <c r="C160" s="506"/>
      <c r="D160" s="506"/>
      <c r="E160" s="506"/>
      <c r="F160" s="506"/>
      <c r="G160" s="506"/>
      <c r="H160" s="506"/>
      <c r="I160" s="506"/>
      <c r="J160" s="506"/>
      <c r="K160" s="506"/>
      <c r="L160" s="506"/>
      <c r="M160" s="506"/>
      <c r="N160" s="506"/>
      <c r="O160" s="506"/>
      <c r="P160" s="506"/>
      <c r="Q160" s="506"/>
      <c r="R160" s="506"/>
      <c r="S160" s="506"/>
      <c r="T160" s="506"/>
      <c r="U160" s="506"/>
      <c r="V160" s="506"/>
      <c r="W160" s="506"/>
      <c r="X160" s="506"/>
      <c r="Y160" s="506"/>
      <c r="Z160" s="506"/>
      <c r="AA160" s="506"/>
      <c r="AB160" s="507" t="s">
        <v>25</v>
      </c>
      <c r="AC160" s="508"/>
      <c r="AD160" s="508"/>
      <c r="AE160" s="508"/>
      <c r="AF160" s="508"/>
      <c r="AG160" s="505">
        <v>0</v>
      </c>
      <c r="AH160" s="505"/>
      <c r="AI160" s="505"/>
      <c r="AJ160" s="505"/>
      <c r="AK160" s="505"/>
      <c r="AL160" s="505"/>
      <c r="AM160" s="505"/>
      <c r="AN160" s="505"/>
      <c r="AO160" s="505"/>
      <c r="AP160" s="505"/>
      <c r="AQ160" s="505">
        <v>0</v>
      </c>
      <c r="AR160" s="505"/>
      <c r="AS160" s="505"/>
      <c r="AT160" s="505"/>
      <c r="AU160" s="505"/>
      <c r="AV160" s="505"/>
      <c r="AW160" s="505"/>
      <c r="AX160" s="505"/>
      <c r="AY160" s="505"/>
      <c r="AZ160" s="505">
        <v>0</v>
      </c>
      <c r="BA160" s="505"/>
      <c r="BB160" s="505"/>
      <c r="BC160" s="505"/>
      <c r="BD160" s="505"/>
      <c r="BE160" s="505"/>
      <c r="BF160" s="505"/>
      <c r="BG160" s="505"/>
      <c r="BH160" s="505"/>
      <c r="BI160" s="505">
        <v>0</v>
      </c>
      <c r="BJ160" s="505"/>
      <c r="BK160" s="505"/>
      <c r="BL160" s="505"/>
      <c r="BM160" s="505"/>
      <c r="BN160" s="505"/>
      <c r="BO160" s="505"/>
      <c r="BP160" s="505"/>
      <c r="BQ160" s="505"/>
      <c r="BR160" s="505">
        <v>0</v>
      </c>
      <c r="BS160" s="505"/>
      <c r="BT160" s="505"/>
      <c r="BU160" s="505"/>
      <c r="BV160" s="505"/>
      <c r="BW160" s="505"/>
      <c r="BX160" s="505"/>
      <c r="BY160" s="505"/>
      <c r="BZ160" s="505"/>
      <c r="CA160" s="505">
        <v>0</v>
      </c>
      <c r="CB160" s="505"/>
      <c r="CC160" s="505"/>
      <c r="CD160" s="505"/>
      <c r="CE160" s="505"/>
      <c r="CF160" s="505"/>
      <c r="CG160" s="505"/>
      <c r="CH160" s="505"/>
      <c r="CI160" s="505"/>
      <c r="CJ160" s="505">
        <v>152000</v>
      </c>
      <c r="CK160" s="505"/>
      <c r="CL160" s="505"/>
      <c r="CM160" s="505"/>
      <c r="CN160" s="505"/>
      <c r="CO160" s="505"/>
      <c r="CP160" s="505"/>
      <c r="CQ160" s="505"/>
      <c r="CR160" s="505"/>
      <c r="CS160" s="505"/>
      <c r="CT160" s="505">
        <v>0</v>
      </c>
      <c r="CU160" s="505"/>
      <c r="CV160" s="505"/>
      <c r="CW160" s="505"/>
      <c r="CX160" s="505"/>
      <c r="CY160" s="505"/>
      <c r="CZ160" s="505"/>
      <c r="DA160" s="505"/>
      <c r="DB160" s="505"/>
      <c r="DC160" s="505">
        <v>0</v>
      </c>
      <c r="DD160" s="505"/>
      <c r="DE160" s="505"/>
      <c r="DF160" s="505"/>
      <c r="DG160" s="505"/>
      <c r="DH160" s="505"/>
      <c r="DI160" s="505"/>
      <c r="DJ160" s="505"/>
      <c r="DK160" s="505"/>
      <c r="DL160" s="505">
        <v>0</v>
      </c>
      <c r="DM160" s="505"/>
      <c r="DN160" s="505"/>
      <c r="DO160" s="505"/>
      <c r="DP160" s="505"/>
      <c r="DQ160" s="505"/>
      <c r="DR160" s="505"/>
      <c r="DS160" s="505"/>
      <c r="DT160" s="505"/>
      <c r="DU160" s="505">
        <v>0</v>
      </c>
      <c r="DV160" s="505"/>
      <c r="DW160" s="505"/>
      <c r="DX160" s="505"/>
      <c r="DY160" s="505"/>
      <c r="DZ160" s="505"/>
      <c r="EA160" s="505"/>
      <c r="EB160" s="505"/>
      <c r="EC160" s="505"/>
      <c r="ED160" s="505">
        <v>0</v>
      </c>
      <c r="EE160" s="505"/>
      <c r="EF160" s="505"/>
      <c r="EG160" s="505"/>
      <c r="EH160" s="505"/>
      <c r="EI160" s="505"/>
      <c r="EJ160" s="505"/>
      <c r="EK160" s="505"/>
    </row>
    <row r="161" spans="2:141" x14ac:dyDescent="0.25">
      <c r="B161" s="500" t="s">
        <v>928</v>
      </c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  <c r="Y161" s="500"/>
      <c r="Z161" s="500"/>
      <c r="AA161" s="500"/>
      <c r="AB161" s="498" t="s">
        <v>221</v>
      </c>
      <c r="AC161" s="499"/>
      <c r="AD161" s="499"/>
      <c r="AE161" s="499"/>
      <c r="AF161" s="499"/>
      <c r="AG161" s="492"/>
      <c r="AH161" s="492"/>
      <c r="AI161" s="492"/>
      <c r="AJ161" s="492"/>
      <c r="AK161" s="492"/>
      <c r="AL161" s="492"/>
      <c r="AM161" s="492"/>
      <c r="AN161" s="492"/>
      <c r="AO161" s="492"/>
      <c r="AP161" s="492"/>
      <c r="AQ161" s="492"/>
      <c r="AR161" s="492"/>
      <c r="AS161" s="492"/>
      <c r="AT161" s="492"/>
      <c r="AU161" s="492"/>
      <c r="AV161" s="492"/>
      <c r="AW161" s="492"/>
      <c r="AX161" s="492"/>
      <c r="AY161" s="492"/>
      <c r="AZ161" s="492"/>
      <c r="BA161" s="492"/>
      <c r="BB161" s="492"/>
      <c r="BC161" s="492"/>
      <c r="BD161" s="492"/>
      <c r="BE161" s="492"/>
      <c r="BF161" s="492"/>
      <c r="BG161" s="492"/>
      <c r="BH161" s="492"/>
      <c r="BI161" s="492"/>
      <c r="BJ161" s="492"/>
      <c r="BK161" s="492"/>
      <c r="BL161" s="492"/>
      <c r="BM161" s="492"/>
      <c r="BN161" s="492"/>
      <c r="BO161" s="492"/>
      <c r="BP161" s="492"/>
      <c r="BQ161" s="492"/>
      <c r="BR161" s="492"/>
      <c r="BS161" s="492"/>
      <c r="BT161" s="492"/>
      <c r="BU161" s="492"/>
      <c r="BV161" s="492"/>
      <c r="BW161" s="492"/>
      <c r="BX161" s="492"/>
      <c r="BY161" s="492"/>
      <c r="BZ161" s="492"/>
      <c r="CA161" s="492"/>
      <c r="CB161" s="492"/>
      <c r="CC161" s="492"/>
      <c r="CD161" s="492"/>
      <c r="CE161" s="492"/>
      <c r="CF161" s="492"/>
      <c r="CG161" s="492"/>
      <c r="CH161" s="492"/>
      <c r="CI161" s="492"/>
      <c r="CJ161" s="492"/>
      <c r="CK161" s="492"/>
      <c r="CL161" s="492"/>
      <c r="CM161" s="492"/>
      <c r="CN161" s="492"/>
      <c r="CO161" s="492"/>
      <c r="CP161" s="492"/>
      <c r="CQ161" s="492"/>
      <c r="CR161" s="492"/>
      <c r="CS161" s="492"/>
      <c r="CT161" s="492"/>
      <c r="CU161" s="492"/>
      <c r="CV161" s="492"/>
      <c r="CW161" s="492"/>
      <c r="CX161" s="492"/>
      <c r="CY161" s="492"/>
      <c r="CZ161" s="492"/>
      <c r="DA161" s="492"/>
      <c r="DB161" s="492"/>
      <c r="DC161" s="492"/>
      <c r="DD161" s="492"/>
      <c r="DE161" s="492"/>
      <c r="DF161" s="492"/>
      <c r="DG161" s="492"/>
      <c r="DH161" s="492"/>
      <c r="DI161" s="492"/>
      <c r="DJ161" s="492"/>
      <c r="DK161" s="492"/>
      <c r="DL161" s="492"/>
      <c r="DM161" s="492"/>
      <c r="DN161" s="492"/>
      <c r="DO161" s="492"/>
      <c r="DP161" s="492"/>
      <c r="DQ161" s="492"/>
      <c r="DR161" s="492"/>
      <c r="DS161" s="492"/>
      <c r="DT161" s="492"/>
      <c r="DU161" s="492"/>
      <c r="DV161" s="492"/>
      <c r="DW161" s="492"/>
      <c r="DX161" s="492"/>
      <c r="DY161" s="492"/>
      <c r="DZ161" s="492"/>
      <c r="EA161" s="492"/>
      <c r="EB161" s="492"/>
      <c r="EC161" s="492"/>
      <c r="ED161" s="492"/>
      <c r="EE161" s="492"/>
      <c r="EF161" s="492"/>
      <c r="EG161" s="492"/>
      <c r="EH161" s="492"/>
      <c r="EI161" s="492"/>
      <c r="EJ161" s="492"/>
      <c r="EK161" s="492"/>
    </row>
    <row r="162" spans="2:141" x14ac:dyDescent="0.25">
      <c r="B162" s="497"/>
      <c r="C162" s="497"/>
      <c r="D162" s="497"/>
      <c r="E162" s="497"/>
      <c r="F162" s="497"/>
      <c r="G162" s="497"/>
      <c r="H162" s="497"/>
      <c r="I162" s="497"/>
      <c r="J162" s="497"/>
      <c r="K162" s="497"/>
      <c r="L162" s="497"/>
      <c r="M162" s="497"/>
      <c r="N162" s="497"/>
      <c r="O162" s="497"/>
      <c r="P162" s="497"/>
      <c r="Q162" s="497"/>
      <c r="R162" s="497"/>
      <c r="S162" s="497"/>
      <c r="T162" s="497"/>
      <c r="U162" s="497"/>
      <c r="V162" s="497"/>
      <c r="W162" s="497"/>
      <c r="X162" s="497"/>
      <c r="Y162" s="497"/>
      <c r="Z162" s="497"/>
      <c r="AA162" s="497"/>
      <c r="AB162" s="498"/>
      <c r="AC162" s="499"/>
      <c r="AD162" s="499"/>
      <c r="AE162" s="499"/>
      <c r="AF162" s="499"/>
      <c r="AG162" s="492"/>
      <c r="AH162" s="492"/>
      <c r="AI162" s="492"/>
      <c r="AJ162" s="492"/>
      <c r="AK162" s="492"/>
      <c r="AL162" s="492"/>
      <c r="AM162" s="492"/>
      <c r="AN162" s="492"/>
      <c r="AO162" s="492"/>
      <c r="AP162" s="492"/>
      <c r="AQ162" s="492"/>
      <c r="AR162" s="492"/>
      <c r="AS162" s="492"/>
      <c r="AT162" s="492"/>
      <c r="AU162" s="492"/>
      <c r="AV162" s="492"/>
      <c r="AW162" s="492"/>
      <c r="AX162" s="492"/>
      <c r="AY162" s="492"/>
      <c r="AZ162" s="492"/>
      <c r="BA162" s="492"/>
      <c r="BB162" s="492"/>
      <c r="BC162" s="492"/>
      <c r="BD162" s="492"/>
      <c r="BE162" s="492"/>
      <c r="BF162" s="492"/>
      <c r="BG162" s="492"/>
      <c r="BH162" s="492"/>
      <c r="BI162" s="492"/>
      <c r="BJ162" s="492"/>
      <c r="BK162" s="492"/>
      <c r="BL162" s="492"/>
      <c r="BM162" s="492"/>
      <c r="BN162" s="492"/>
      <c r="BO162" s="492"/>
      <c r="BP162" s="492"/>
      <c r="BQ162" s="492"/>
      <c r="BR162" s="492"/>
      <c r="BS162" s="492"/>
      <c r="BT162" s="492"/>
      <c r="BU162" s="492"/>
      <c r="BV162" s="492"/>
      <c r="BW162" s="492"/>
      <c r="BX162" s="492"/>
      <c r="BY162" s="492"/>
      <c r="BZ162" s="492"/>
      <c r="CA162" s="492"/>
      <c r="CB162" s="492"/>
      <c r="CC162" s="492"/>
      <c r="CD162" s="492"/>
      <c r="CE162" s="492"/>
      <c r="CF162" s="492"/>
      <c r="CG162" s="492"/>
      <c r="CH162" s="492"/>
      <c r="CI162" s="492"/>
      <c r="CJ162" s="492"/>
      <c r="CK162" s="492"/>
      <c r="CL162" s="492"/>
      <c r="CM162" s="492"/>
      <c r="CN162" s="492"/>
      <c r="CO162" s="492"/>
      <c r="CP162" s="492"/>
      <c r="CQ162" s="492"/>
      <c r="CR162" s="492"/>
      <c r="CS162" s="492"/>
      <c r="CT162" s="492"/>
      <c r="CU162" s="492"/>
      <c r="CV162" s="492"/>
      <c r="CW162" s="492"/>
      <c r="CX162" s="492"/>
      <c r="CY162" s="492"/>
      <c r="CZ162" s="492"/>
      <c r="DA162" s="492"/>
      <c r="DB162" s="492"/>
      <c r="DC162" s="492"/>
      <c r="DD162" s="492"/>
      <c r="DE162" s="492"/>
      <c r="DF162" s="492"/>
      <c r="DG162" s="492"/>
      <c r="DH162" s="492"/>
      <c r="DI162" s="492"/>
      <c r="DJ162" s="492"/>
      <c r="DK162" s="492"/>
      <c r="DL162" s="492"/>
      <c r="DM162" s="492"/>
      <c r="DN162" s="492"/>
      <c r="DO162" s="492"/>
      <c r="DP162" s="492"/>
      <c r="DQ162" s="492"/>
      <c r="DR162" s="492"/>
      <c r="DS162" s="492"/>
      <c r="DT162" s="492"/>
      <c r="DU162" s="492"/>
      <c r="DV162" s="492"/>
      <c r="DW162" s="492"/>
      <c r="DX162" s="492"/>
      <c r="DY162" s="492"/>
      <c r="DZ162" s="492"/>
      <c r="EA162" s="492"/>
      <c r="EB162" s="492"/>
      <c r="EC162" s="492"/>
      <c r="ED162" s="492"/>
      <c r="EE162" s="492"/>
      <c r="EF162" s="492"/>
      <c r="EG162" s="492"/>
      <c r="EH162" s="492"/>
      <c r="EI162" s="492"/>
      <c r="EJ162" s="492"/>
      <c r="EK162" s="492"/>
    </row>
    <row r="163" spans="2:141" x14ac:dyDescent="0.25">
      <c r="B163" s="497" t="s">
        <v>1168</v>
      </c>
      <c r="C163" s="497"/>
      <c r="D163" s="497"/>
      <c r="E163" s="497"/>
      <c r="F163" s="497"/>
      <c r="G163" s="497"/>
      <c r="H163" s="497"/>
      <c r="I163" s="497"/>
      <c r="J163" s="497"/>
      <c r="K163" s="497"/>
      <c r="L163" s="497"/>
      <c r="M163" s="497"/>
      <c r="N163" s="497"/>
      <c r="O163" s="497"/>
      <c r="P163" s="497"/>
      <c r="Q163" s="497"/>
      <c r="R163" s="497"/>
      <c r="S163" s="497"/>
      <c r="T163" s="497"/>
      <c r="U163" s="497"/>
      <c r="V163" s="497"/>
      <c r="W163" s="497"/>
      <c r="X163" s="497"/>
      <c r="Y163" s="497"/>
      <c r="Z163" s="497"/>
      <c r="AA163" s="497"/>
      <c r="AB163" s="498"/>
      <c r="AC163" s="499"/>
      <c r="AD163" s="499"/>
      <c r="AE163" s="499"/>
      <c r="AF163" s="499"/>
      <c r="AG163" s="492"/>
      <c r="AH163" s="492"/>
      <c r="AI163" s="492"/>
      <c r="AJ163" s="492"/>
      <c r="AK163" s="492"/>
      <c r="AL163" s="492"/>
      <c r="AM163" s="492"/>
      <c r="AN163" s="492"/>
      <c r="AO163" s="492"/>
      <c r="AP163" s="492"/>
      <c r="AQ163" s="492"/>
      <c r="AR163" s="492"/>
      <c r="AS163" s="492"/>
      <c r="AT163" s="492"/>
      <c r="AU163" s="492"/>
      <c r="AV163" s="492"/>
      <c r="AW163" s="492"/>
      <c r="AX163" s="492"/>
      <c r="AY163" s="492"/>
      <c r="AZ163" s="492"/>
      <c r="BA163" s="492"/>
      <c r="BB163" s="492"/>
      <c r="BC163" s="492"/>
      <c r="BD163" s="492"/>
      <c r="BE163" s="492"/>
      <c r="BF163" s="492"/>
      <c r="BG163" s="492"/>
      <c r="BH163" s="492"/>
      <c r="BI163" s="492"/>
      <c r="BJ163" s="492"/>
      <c r="BK163" s="492"/>
      <c r="BL163" s="492"/>
      <c r="BM163" s="492"/>
      <c r="BN163" s="492"/>
      <c r="BO163" s="492"/>
      <c r="BP163" s="492"/>
      <c r="BQ163" s="492"/>
      <c r="BR163" s="492"/>
      <c r="BS163" s="492"/>
      <c r="BT163" s="492"/>
      <c r="BU163" s="492"/>
      <c r="BV163" s="492"/>
      <c r="BW163" s="492"/>
      <c r="BX163" s="492"/>
      <c r="BY163" s="492"/>
      <c r="BZ163" s="492"/>
      <c r="CA163" s="492"/>
      <c r="CB163" s="492"/>
      <c r="CC163" s="492"/>
      <c r="CD163" s="492"/>
      <c r="CE163" s="492"/>
      <c r="CF163" s="492"/>
      <c r="CG163" s="492"/>
      <c r="CH163" s="492"/>
      <c r="CI163" s="492"/>
      <c r="CJ163" s="492"/>
      <c r="CK163" s="492"/>
      <c r="CL163" s="492"/>
      <c r="CM163" s="492"/>
      <c r="CN163" s="492"/>
      <c r="CO163" s="492"/>
      <c r="CP163" s="492"/>
      <c r="CQ163" s="492"/>
      <c r="CR163" s="492"/>
      <c r="CS163" s="492"/>
      <c r="CT163" s="492"/>
      <c r="CU163" s="492"/>
      <c r="CV163" s="492"/>
      <c r="CW163" s="492"/>
      <c r="CX163" s="492"/>
      <c r="CY163" s="492"/>
      <c r="CZ163" s="492"/>
      <c r="DA163" s="492"/>
      <c r="DB163" s="492"/>
      <c r="DC163" s="492"/>
      <c r="DD163" s="492"/>
      <c r="DE163" s="492"/>
      <c r="DF163" s="492"/>
      <c r="DG163" s="492"/>
      <c r="DH163" s="492"/>
      <c r="DI163" s="492"/>
      <c r="DJ163" s="492"/>
      <c r="DK163" s="492"/>
      <c r="DL163" s="492"/>
      <c r="DM163" s="492"/>
      <c r="DN163" s="492"/>
      <c r="DO163" s="492"/>
      <c r="DP163" s="492"/>
      <c r="DQ163" s="492"/>
      <c r="DR163" s="492"/>
      <c r="DS163" s="492"/>
      <c r="DT163" s="492"/>
      <c r="DU163" s="492"/>
      <c r="DV163" s="492"/>
      <c r="DW163" s="492"/>
      <c r="DX163" s="492"/>
      <c r="DY163" s="492"/>
      <c r="DZ163" s="492"/>
      <c r="EA163" s="492"/>
      <c r="EB163" s="492"/>
      <c r="EC163" s="492"/>
      <c r="ED163" s="492"/>
      <c r="EE163" s="492"/>
      <c r="EF163" s="492"/>
      <c r="EG163" s="492"/>
      <c r="EH163" s="492"/>
      <c r="EI163" s="492"/>
      <c r="EJ163" s="492"/>
      <c r="EK163" s="492"/>
    </row>
    <row r="164" spans="2:141" x14ac:dyDescent="0.25">
      <c r="B164" s="497" t="s">
        <v>752</v>
      </c>
      <c r="C164" s="497"/>
      <c r="D164" s="497"/>
      <c r="E164" s="497"/>
      <c r="F164" s="497"/>
      <c r="G164" s="497"/>
      <c r="H164" s="497"/>
      <c r="I164" s="497"/>
      <c r="J164" s="497"/>
      <c r="K164" s="497"/>
      <c r="L164" s="497"/>
      <c r="M164" s="497"/>
      <c r="N164" s="497"/>
      <c r="O164" s="497"/>
      <c r="P164" s="497"/>
      <c r="Q164" s="497"/>
      <c r="R164" s="497"/>
      <c r="S164" s="497"/>
      <c r="T164" s="497"/>
      <c r="U164" s="497"/>
      <c r="V164" s="497"/>
      <c r="W164" s="497"/>
      <c r="X164" s="497"/>
      <c r="Y164" s="497"/>
      <c r="Z164" s="497"/>
      <c r="AA164" s="497"/>
      <c r="AB164" s="498" t="s">
        <v>26</v>
      </c>
      <c r="AC164" s="499"/>
      <c r="AD164" s="499"/>
      <c r="AE164" s="499"/>
      <c r="AF164" s="499"/>
      <c r="AG164" s="492">
        <v>0</v>
      </c>
      <c r="AH164" s="492"/>
      <c r="AI164" s="492"/>
      <c r="AJ164" s="492"/>
      <c r="AK164" s="492"/>
      <c r="AL164" s="492"/>
      <c r="AM164" s="492"/>
      <c r="AN164" s="492"/>
      <c r="AO164" s="492"/>
      <c r="AP164" s="492"/>
      <c r="AQ164" s="492">
        <v>0</v>
      </c>
      <c r="AR164" s="492"/>
      <c r="AS164" s="492"/>
      <c r="AT164" s="492"/>
      <c r="AU164" s="492"/>
      <c r="AV164" s="492"/>
      <c r="AW164" s="492"/>
      <c r="AX164" s="492"/>
      <c r="AY164" s="492"/>
      <c r="AZ164" s="492">
        <v>0</v>
      </c>
      <c r="BA164" s="492"/>
      <c r="BB164" s="492"/>
      <c r="BC164" s="492"/>
      <c r="BD164" s="492"/>
      <c r="BE164" s="492"/>
      <c r="BF164" s="492"/>
      <c r="BG164" s="492"/>
      <c r="BH164" s="492"/>
      <c r="BI164" s="492">
        <v>0</v>
      </c>
      <c r="BJ164" s="492"/>
      <c r="BK164" s="492"/>
      <c r="BL164" s="492"/>
      <c r="BM164" s="492"/>
      <c r="BN164" s="492"/>
      <c r="BO164" s="492"/>
      <c r="BP164" s="492"/>
      <c r="BQ164" s="492"/>
      <c r="BR164" s="492">
        <v>0</v>
      </c>
      <c r="BS164" s="492"/>
      <c r="BT164" s="492"/>
      <c r="BU164" s="492"/>
      <c r="BV164" s="492"/>
      <c r="BW164" s="492"/>
      <c r="BX164" s="492"/>
      <c r="BY164" s="492"/>
      <c r="BZ164" s="492"/>
      <c r="CA164" s="492">
        <v>0</v>
      </c>
      <c r="CB164" s="492"/>
      <c r="CC164" s="492"/>
      <c r="CD164" s="492"/>
      <c r="CE164" s="492"/>
      <c r="CF164" s="492"/>
      <c r="CG164" s="492"/>
      <c r="CH164" s="492"/>
      <c r="CI164" s="492"/>
      <c r="CJ164" s="492">
        <v>625600</v>
      </c>
      <c r="CK164" s="492"/>
      <c r="CL164" s="492"/>
      <c r="CM164" s="492"/>
      <c r="CN164" s="492"/>
      <c r="CO164" s="492"/>
      <c r="CP164" s="492"/>
      <c r="CQ164" s="492"/>
      <c r="CR164" s="492"/>
      <c r="CS164" s="492"/>
      <c r="CT164" s="492">
        <v>860408</v>
      </c>
      <c r="CU164" s="492"/>
      <c r="CV164" s="492"/>
      <c r="CW164" s="492"/>
      <c r="CX164" s="492"/>
      <c r="CY164" s="492"/>
      <c r="CZ164" s="492"/>
      <c r="DA164" s="492"/>
      <c r="DB164" s="492"/>
      <c r="DC164" s="492">
        <v>0</v>
      </c>
      <c r="DD164" s="492"/>
      <c r="DE164" s="492"/>
      <c r="DF164" s="492"/>
      <c r="DG164" s="492"/>
      <c r="DH164" s="492"/>
      <c r="DI164" s="492"/>
      <c r="DJ164" s="492"/>
      <c r="DK164" s="492"/>
      <c r="DL164" s="492">
        <v>0</v>
      </c>
      <c r="DM164" s="492"/>
      <c r="DN164" s="492"/>
      <c r="DO164" s="492"/>
      <c r="DP164" s="492"/>
      <c r="DQ164" s="492"/>
      <c r="DR164" s="492"/>
      <c r="DS164" s="492"/>
      <c r="DT164" s="492"/>
      <c r="DU164" s="492">
        <v>0</v>
      </c>
      <c r="DV164" s="492"/>
      <c r="DW164" s="492"/>
      <c r="DX164" s="492"/>
      <c r="DY164" s="492"/>
      <c r="DZ164" s="492"/>
      <c r="EA164" s="492"/>
      <c r="EB164" s="492"/>
      <c r="EC164" s="492"/>
      <c r="ED164" s="492">
        <v>115000</v>
      </c>
      <c r="EE164" s="492"/>
      <c r="EF164" s="492"/>
      <c r="EG164" s="492"/>
      <c r="EH164" s="492"/>
      <c r="EI164" s="492"/>
      <c r="EJ164" s="492"/>
      <c r="EK164" s="492"/>
    </row>
    <row r="165" spans="2:141" x14ac:dyDescent="0.25">
      <c r="B165" s="500" t="s">
        <v>928</v>
      </c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  <c r="Y165" s="500"/>
      <c r="Z165" s="500"/>
      <c r="AA165" s="500"/>
      <c r="AB165" s="498" t="s">
        <v>220</v>
      </c>
      <c r="AC165" s="499"/>
      <c r="AD165" s="499"/>
      <c r="AE165" s="499"/>
      <c r="AF165" s="499"/>
      <c r="AG165" s="492"/>
      <c r="AH165" s="492"/>
      <c r="AI165" s="492"/>
      <c r="AJ165" s="492"/>
      <c r="AK165" s="492"/>
      <c r="AL165" s="492"/>
      <c r="AM165" s="492"/>
      <c r="AN165" s="492"/>
      <c r="AO165" s="492"/>
      <c r="AP165" s="492"/>
      <c r="AQ165" s="492"/>
      <c r="AR165" s="492"/>
      <c r="AS165" s="492"/>
      <c r="AT165" s="492"/>
      <c r="AU165" s="492"/>
      <c r="AV165" s="492"/>
      <c r="AW165" s="492"/>
      <c r="AX165" s="492"/>
      <c r="AY165" s="492"/>
      <c r="AZ165" s="492"/>
      <c r="BA165" s="492"/>
      <c r="BB165" s="492"/>
      <c r="BC165" s="492"/>
      <c r="BD165" s="492"/>
      <c r="BE165" s="492"/>
      <c r="BF165" s="492"/>
      <c r="BG165" s="492"/>
      <c r="BH165" s="492"/>
      <c r="BI165" s="492"/>
      <c r="BJ165" s="492"/>
      <c r="BK165" s="492"/>
      <c r="BL165" s="492"/>
      <c r="BM165" s="492"/>
      <c r="BN165" s="492"/>
      <c r="BO165" s="492"/>
      <c r="BP165" s="492"/>
      <c r="BQ165" s="492"/>
      <c r="BR165" s="492"/>
      <c r="BS165" s="492"/>
      <c r="BT165" s="492"/>
      <c r="BU165" s="492"/>
      <c r="BV165" s="492"/>
      <c r="BW165" s="492"/>
      <c r="BX165" s="492"/>
      <c r="BY165" s="492"/>
      <c r="BZ165" s="492"/>
      <c r="CA165" s="492"/>
      <c r="CB165" s="492"/>
      <c r="CC165" s="492"/>
      <c r="CD165" s="492"/>
      <c r="CE165" s="492"/>
      <c r="CF165" s="492"/>
      <c r="CG165" s="492"/>
      <c r="CH165" s="492"/>
      <c r="CI165" s="492"/>
      <c r="CJ165" s="492"/>
      <c r="CK165" s="492"/>
      <c r="CL165" s="492"/>
      <c r="CM165" s="492"/>
      <c r="CN165" s="492"/>
      <c r="CO165" s="492"/>
      <c r="CP165" s="492"/>
      <c r="CQ165" s="492"/>
      <c r="CR165" s="492"/>
      <c r="CS165" s="492"/>
      <c r="CT165" s="492"/>
      <c r="CU165" s="492"/>
      <c r="CV165" s="492"/>
      <c r="CW165" s="492"/>
      <c r="CX165" s="492"/>
      <c r="CY165" s="492"/>
      <c r="CZ165" s="492"/>
      <c r="DA165" s="492"/>
      <c r="DB165" s="492"/>
      <c r="DC165" s="492"/>
      <c r="DD165" s="492"/>
      <c r="DE165" s="492"/>
      <c r="DF165" s="492"/>
      <c r="DG165" s="492"/>
      <c r="DH165" s="492"/>
      <c r="DI165" s="492"/>
      <c r="DJ165" s="492"/>
      <c r="DK165" s="492"/>
      <c r="DL165" s="492"/>
      <c r="DM165" s="492"/>
      <c r="DN165" s="492"/>
      <c r="DO165" s="492"/>
      <c r="DP165" s="492"/>
      <c r="DQ165" s="492"/>
      <c r="DR165" s="492"/>
      <c r="DS165" s="492"/>
      <c r="DT165" s="492"/>
      <c r="DU165" s="492"/>
      <c r="DV165" s="492"/>
      <c r="DW165" s="492"/>
      <c r="DX165" s="492"/>
      <c r="DY165" s="492"/>
      <c r="DZ165" s="492"/>
      <c r="EA165" s="492"/>
      <c r="EB165" s="492"/>
      <c r="EC165" s="492"/>
      <c r="ED165" s="492"/>
      <c r="EE165" s="492"/>
      <c r="EF165" s="492"/>
      <c r="EG165" s="492"/>
      <c r="EH165" s="492"/>
      <c r="EI165" s="492"/>
      <c r="EJ165" s="492"/>
      <c r="EK165" s="492"/>
    </row>
    <row r="166" spans="2:141" x14ac:dyDescent="0.25">
      <c r="B166" s="497"/>
      <c r="C166" s="497"/>
      <c r="D166" s="497"/>
      <c r="E166" s="497"/>
      <c r="F166" s="497"/>
      <c r="G166" s="497"/>
      <c r="H166" s="497"/>
      <c r="I166" s="497"/>
      <c r="J166" s="497"/>
      <c r="K166" s="497"/>
      <c r="L166" s="497"/>
      <c r="M166" s="497"/>
      <c r="N166" s="497"/>
      <c r="O166" s="497"/>
      <c r="P166" s="497"/>
      <c r="Q166" s="497"/>
      <c r="R166" s="497"/>
      <c r="S166" s="497"/>
      <c r="T166" s="497"/>
      <c r="U166" s="497"/>
      <c r="V166" s="497"/>
      <c r="W166" s="497"/>
      <c r="X166" s="497"/>
      <c r="Y166" s="497"/>
      <c r="Z166" s="497"/>
      <c r="AA166" s="497"/>
      <c r="AB166" s="498"/>
      <c r="AC166" s="499"/>
      <c r="AD166" s="499"/>
      <c r="AE166" s="499"/>
      <c r="AF166" s="499"/>
      <c r="AG166" s="492"/>
      <c r="AH166" s="492"/>
      <c r="AI166" s="492"/>
      <c r="AJ166" s="492"/>
      <c r="AK166" s="492"/>
      <c r="AL166" s="492"/>
      <c r="AM166" s="492"/>
      <c r="AN166" s="492"/>
      <c r="AO166" s="492"/>
      <c r="AP166" s="492"/>
      <c r="AQ166" s="492"/>
      <c r="AR166" s="492"/>
      <c r="AS166" s="492"/>
      <c r="AT166" s="492"/>
      <c r="AU166" s="492"/>
      <c r="AV166" s="492"/>
      <c r="AW166" s="492"/>
      <c r="AX166" s="492"/>
      <c r="AY166" s="492"/>
      <c r="AZ166" s="492"/>
      <c r="BA166" s="492"/>
      <c r="BB166" s="492"/>
      <c r="BC166" s="492"/>
      <c r="BD166" s="492"/>
      <c r="BE166" s="492"/>
      <c r="BF166" s="492"/>
      <c r="BG166" s="492"/>
      <c r="BH166" s="492"/>
      <c r="BI166" s="492"/>
      <c r="BJ166" s="492"/>
      <c r="BK166" s="492"/>
      <c r="BL166" s="492"/>
      <c r="BM166" s="492"/>
      <c r="BN166" s="492"/>
      <c r="BO166" s="492"/>
      <c r="BP166" s="492"/>
      <c r="BQ166" s="492"/>
      <c r="BR166" s="492"/>
      <c r="BS166" s="492"/>
      <c r="BT166" s="492"/>
      <c r="BU166" s="492"/>
      <c r="BV166" s="492"/>
      <c r="BW166" s="492"/>
      <c r="BX166" s="492"/>
      <c r="BY166" s="492"/>
      <c r="BZ166" s="492"/>
      <c r="CA166" s="492"/>
      <c r="CB166" s="492"/>
      <c r="CC166" s="492"/>
      <c r="CD166" s="492"/>
      <c r="CE166" s="492"/>
      <c r="CF166" s="492"/>
      <c r="CG166" s="492"/>
      <c r="CH166" s="492"/>
      <c r="CI166" s="492"/>
      <c r="CJ166" s="492"/>
      <c r="CK166" s="492"/>
      <c r="CL166" s="492"/>
      <c r="CM166" s="492"/>
      <c r="CN166" s="492"/>
      <c r="CO166" s="492"/>
      <c r="CP166" s="492"/>
      <c r="CQ166" s="492"/>
      <c r="CR166" s="492"/>
      <c r="CS166" s="492"/>
      <c r="CT166" s="492"/>
      <c r="CU166" s="492"/>
      <c r="CV166" s="492"/>
      <c r="CW166" s="492"/>
      <c r="CX166" s="492"/>
      <c r="CY166" s="492"/>
      <c r="CZ166" s="492"/>
      <c r="DA166" s="492"/>
      <c r="DB166" s="492"/>
      <c r="DC166" s="492"/>
      <c r="DD166" s="492"/>
      <c r="DE166" s="492"/>
      <c r="DF166" s="492"/>
      <c r="DG166" s="492"/>
      <c r="DH166" s="492"/>
      <c r="DI166" s="492"/>
      <c r="DJ166" s="492"/>
      <c r="DK166" s="492"/>
      <c r="DL166" s="492"/>
      <c r="DM166" s="492"/>
      <c r="DN166" s="492"/>
      <c r="DO166" s="492"/>
      <c r="DP166" s="492"/>
      <c r="DQ166" s="492"/>
      <c r="DR166" s="492"/>
      <c r="DS166" s="492"/>
      <c r="DT166" s="492"/>
      <c r="DU166" s="492"/>
      <c r="DV166" s="492"/>
      <c r="DW166" s="492"/>
      <c r="DX166" s="492"/>
      <c r="DY166" s="492"/>
      <c r="DZ166" s="492"/>
      <c r="EA166" s="492"/>
      <c r="EB166" s="492"/>
      <c r="EC166" s="492"/>
      <c r="ED166" s="492"/>
      <c r="EE166" s="492"/>
      <c r="EF166" s="492"/>
      <c r="EG166" s="492"/>
      <c r="EH166" s="492"/>
      <c r="EI166" s="492"/>
      <c r="EJ166" s="492"/>
      <c r="EK166" s="492"/>
    </row>
    <row r="167" spans="2:141" x14ac:dyDescent="0.25">
      <c r="B167" s="497" t="s">
        <v>1166</v>
      </c>
      <c r="C167" s="497"/>
      <c r="D167" s="497"/>
      <c r="E167" s="497"/>
      <c r="F167" s="497"/>
      <c r="G167" s="497"/>
      <c r="H167" s="497"/>
      <c r="I167" s="497"/>
      <c r="J167" s="497"/>
      <c r="K167" s="497"/>
      <c r="L167" s="497"/>
      <c r="M167" s="497"/>
      <c r="N167" s="497"/>
      <c r="O167" s="497"/>
      <c r="P167" s="497"/>
      <c r="Q167" s="497"/>
      <c r="R167" s="497"/>
      <c r="S167" s="497"/>
      <c r="T167" s="497"/>
      <c r="U167" s="497"/>
      <c r="V167" s="497"/>
      <c r="W167" s="497"/>
      <c r="X167" s="497"/>
      <c r="Y167" s="497"/>
      <c r="Z167" s="497"/>
      <c r="AA167" s="497"/>
      <c r="AB167" s="498"/>
      <c r="AC167" s="499"/>
      <c r="AD167" s="499"/>
      <c r="AE167" s="499"/>
      <c r="AF167" s="499"/>
      <c r="AG167" s="492"/>
      <c r="AH167" s="492"/>
      <c r="AI167" s="492"/>
      <c r="AJ167" s="492"/>
      <c r="AK167" s="492"/>
      <c r="AL167" s="492"/>
      <c r="AM167" s="492"/>
      <c r="AN167" s="492"/>
      <c r="AO167" s="492"/>
      <c r="AP167" s="492"/>
      <c r="AQ167" s="492"/>
      <c r="AR167" s="492"/>
      <c r="AS167" s="492"/>
      <c r="AT167" s="492"/>
      <c r="AU167" s="492"/>
      <c r="AV167" s="492"/>
      <c r="AW167" s="492"/>
      <c r="AX167" s="492"/>
      <c r="AY167" s="492"/>
      <c r="AZ167" s="492"/>
      <c r="BA167" s="492"/>
      <c r="BB167" s="492"/>
      <c r="BC167" s="492"/>
      <c r="BD167" s="492"/>
      <c r="BE167" s="492"/>
      <c r="BF167" s="492"/>
      <c r="BG167" s="492"/>
      <c r="BH167" s="492"/>
      <c r="BI167" s="492"/>
      <c r="BJ167" s="492"/>
      <c r="BK167" s="492"/>
      <c r="BL167" s="492"/>
      <c r="BM167" s="492"/>
      <c r="BN167" s="492"/>
      <c r="BO167" s="492"/>
      <c r="BP167" s="492"/>
      <c r="BQ167" s="492"/>
      <c r="BR167" s="492"/>
      <c r="BS167" s="492"/>
      <c r="BT167" s="492"/>
      <c r="BU167" s="492"/>
      <c r="BV167" s="492"/>
      <c r="BW167" s="492"/>
      <c r="BX167" s="492"/>
      <c r="BY167" s="492"/>
      <c r="BZ167" s="492"/>
      <c r="CA167" s="492"/>
      <c r="CB167" s="492"/>
      <c r="CC167" s="492"/>
      <c r="CD167" s="492"/>
      <c r="CE167" s="492"/>
      <c r="CF167" s="492"/>
      <c r="CG167" s="492"/>
      <c r="CH167" s="492"/>
      <c r="CI167" s="492"/>
      <c r="CJ167" s="492"/>
      <c r="CK167" s="492"/>
      <c r="CL167" s="492"/>
      <c r="CM167" s="492"/>
      <c r="CN167" s="492"/>
      <c r="CO167" s="492"/>
      <c r="CP167" s="492"/>
      <c r="CQ167" s="492"/>
      <c r="CR167" s="492"/>
      <c r="CS167" s="492"/>
      <c r="CT167" s="492"/>
      <c r="CU167" s="492"/>
      <c r="CV167" s="492"/>
      <c r="CW167" s="492"/>
      <c r="CX167" s="492"/>
      <c r="CY167" s="492"/>
      <c r="CZ167" s="492"/>
      <c r="DA167" s="492"/>
      <c r="DB167" s="492"/>
      <c r="DC167" s="492"/>
      <c r="DD167" s="492"/>
      <c r="DE167" s="492"/>
      <c r="DF167" s="492"/>
      <c r="DG167" s="492"/>
      <c r="DH167" s="492"/>
      <c r="DI167" s="492"/>
      <c r="DJ167" s="492"/>
      <c r="DK167" s="492"/>
      <c r="DL167" s="492"/>
      <c r="DM167" s="492"/>
      <c r="DN167" s="492"/>
      <c r="DO167" s="492"/>
      <c r="DP167" s="492"/>
      <c r="DQ167" s="492"/>
      <c r="DR167" s="492"/>
      <c r="DS167" s="492"/>
      <c r="DT167" s="492"/>
      <c r="DU167" s="492"/>
      <c r="DV167" s="492"/>
      <c r="DW167" s="492"/>
      <c r="DX167" s="492"/>
      <c r="DY167" s="492"/>
      <c r="DZ167" s="492"/>
      <c r="EA167" s="492"/>
      <c r="EB167" s="492"/>
      <c r="EC167" s="492"/>
      <c r="ED167" s="492"/>
      <c r="EE167" s="492"/>
      <c r="EF167" s="492"/>
      <c r="EG167" s="492"/>
      <c r="EH167" s="492"/>
      <c r="EI167" s="492"/>
      <c r="EJ167" s="492"/>
      <c r="EK167" s="492"/>
    </row>
    <row r="168" spans="2:141" x14ac:dyDescent="0.25">
      <c r="B168" s="501" t="s">
        <v>219</v>
      </c>
      <c r="C168" s="501"/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498" t="s">
        <v>122</v>
      </c>
      <c r="AC168" s="499"/>
      <c r="AD168" s="499"/>
      <c r="AE168" s="499"/>
      <c r="AF168" s="499"/>
      <c r="AG168" s="492">
        <v>0</v>
      </c>
      <c r="AH168" s="492"/>
      <c r="AI168" s="492"/>
      <c r="AJ168" s="492"/>
      <c r="AK168" s="492"/>
      <c r="AL168" s="492"/>
      <c r="AM168" s="492"/>
      <c r="AN168" s="492"/>
      <c r="AO168" s="492"/>
      <c r="AP168" s="492"/>
      <c r="AQ168" s="492">
        <v>0</v>
      </c>
      <c r="AR168" s="492"/>
      <c r="AS168" s="492"/>
      <c r="AT168" s="492"/>
      <c r="AU168" s="492"/>
      <c r="AV168" s="492"/>
      <c r="AW168" s="492"/>
      <c r="AX168" s="492"/>
      <c r="AY168" s="492"/>
      <c r="AZ168" s="492">
        <v>0</v>
      </c>
      <c r="BA168" s="492"/>
      <c r="BB168" s="492"/>
      <c r="BC168" s="492"/>
      <c r="BD168" s="492"/>
      <c r="BE168" s="492"/>
      <c r="BF168" s="492"/>
      <c r="BG168" s="492"/>
      <c r="BH168" s="492"/>
      <c r="BI168" s="492">
        <v>0</v>
      </c>
      <c r="BJ168" s="492"/>
      <c r="BK168" s="492"/>
      <c r="BL168" s="492"/>
      <c r="BM168" s="492"/>
      <c r="BN168" s="492"/>
      <c r="BO168" s="492"/>
      <c r="BP168" s="492"/>
      <c r="BQ168" s="492"/>
      <c r="BR168" s="492">
        <v>0</v>
      </c>
      <c r="BS168" s="492"/>
      <c r="BT168" s="492"/>
      <c r="BU168" s="492"/>
      <c r="BV168" s="492"/>
      <c r="BW168" s="492"/>
      <c r="BX168" s="492"/>
      <c r="BY168" s="492"/>
      <c r="BZ168" s="492"/>
      <c r="CA168" s="492">
        <v>0</v>
      </c>
      <c r="CB168" s="492"/>
      <c r="CC168" s="492"/>
      <c r="CD168" s="492"/>
      <c r="CE168" s="492"/>
      <c r="CF168" s="492"/>
      <c r="CG168" s="492"/>
      <c r="CH168" s="492"/>
      <c r="CI168" s="492"/>
      <c r="CJ168" s="492">
        <v>0</v>
      </c>
      <c r="CK168" s="492"/>
      <c r="CL168" s="492"/>
      <c r="CM168" s="492"/>
      <c r="CN168" s="492"/>
      <c r="CO168" s="492"/>
      <c r="CP168" s="492"/>
      <c r="CQ168" s="492"/>
      <c r="CR168" s="492"/>
      <c r="CS168" s="492"/>
      <c r="CT168" s="492">
        <v>0</v>
      </c>
      <c r="CU168" s="492"/>
      <c r="CV168" s="492"/>
      <c r="CW168" s="492"/>
      <c r="CX168" s="492"/>
      <c r="CY168" s="492"/>
      <c r="CZ168" s="492"/>
      <c r="DA168" s="492"/>
      <c r="DB168" s="492"/>
      <c r="DC168" s="492">
        <v>0</v>
      </c>
      <c r="DD168" s="492"/>
      <c r="DE168" s="492"/>
      <c r="DF168" s="492"/>
      <c r="DG168" s="492"/>
      <c r="DH168" s="492"/>
      <c r="DI168" s="492"/>
      <c r="DJ168" s="492"/>
      <c r="DK168" s="492"/>
      <c r="DL168" s="492">
        <v>0</v>
      </c>
      <c r="DM168" s="492"/>
      <c r="DN168" s="492"/>
      <c r="DO168" s="492"/>
      <c r="DP168" s="492"/>
      <c r="DQ168" s="492"/>
      <c r="DR168" s="492"/>
      <c r="DS168" s="492"/>
      <c r="DT168" s="492"/>
      <c r="DU168" s="492">
        <v>0</v>
      </c>
      <c r="DV168" s="492"/>
      <c r="DW168" s="492"/>
      <c r="DX168" s="492"/>
      <c r="DY168" s="492"/>
      <c r="DZ168" s="492"/>
      <c r="EA168" s="492"/>
      <c r="EB168" s="492"/>
      <c r="EC168" s="492"/>
      <c r="ED168" s="492">
        <v>0</v>
      </c>
      <c r="EE168" s="492"/>
      <c r="EF168" s="492"/>
      <c r="EG168" s="492"/>
      <c r="EH168" s="492"/>
      <c r="EI168" s="492"/>
      <c r="EJ168" s="492"/>
      <c r="EK168" s="492"/>
    </row>
    <row r="169" spans="2:141" x14ac:dyDescent="0.25">
      <c r="B169" s="497" t="s">
        <v>753</v>
      </c>
      <c r="C169" s="497"/>
      <c r="D169" s="497"/>
      <c r="E169" s="497"/>
      <c r="F169" s="497"/>
      <c r="G169" s="497"/>
      <c r="H169" s="497"/>
      <c r="I169" s="497"/>
      <c r="J169" s="497"/>
      <c r="K169" s="497"/>
      <c r="L169" s="497"/>
      <c r="M169" s="497"/>
      <c r="N169" s="497"/>
      <c r="O169" s="497"/>
      <c r="P169" s="497"/>
      <c r="Q169" s="497"/>
      <c r="R169" s="497"/>
      <c r="S169" s="497"/>
      <c r="T169" s="497"/>
      <c r="U169" s="497"/>
      <c r="V169" s="497"/>
      <c r="W169" s="497"/>
      <c r="X169" s="497"/>
      <c r="Y169" s="497"/>
      <c r="Z169" s="497"/>
      <c r="AA169" s="497"/>
      <c r="AB169" s="498"/>
      <c r="AC169" s="499"/>
      <c r="AD169" s="499"/>
      <c r="AE169" s="499"/>
      <c r="AF169" s="499"/>
      <c r="AG169" s="492"/>
      <c r="AH169" s="492"/>
      <c r="AI169" s="492"/>
      <c r="AJ169" s="492"/>
      <c r="AK169" s="492"/>
      <c r="AL169" s="492"/>
      <c r="AM169" s="492"/>
      <c r="AN169" s="492"/>
      <c r="AO169" s="492"/>
      <c r="AP169" s="492"/>
      <c r="AQ169" s="492"/>
      <c r="AR169" s="492"/>
      <c r="AS169" s="492"/>
      <c r="AT169" s="492"/>
      <c r="AU169" s="492"/>
      <c r="AV169" s="492"/>
      <c r="AW169" s="492"/>
      <c r="AX169" s="492"/>
      <c r="AY169" s="492"/>
      <c r="AZ169" s="492"/>
      <c r="BA169" s="492"/>
      <c r="BB169" s="492"/>
      <c r="BC169" s="492"/>
      <c r="BD169" s="492"/>
      <c r="BE169" s="492"/>
      <c r="BF169" s="492"/>
      <c r="BG169" s="492"/>
      <c r="BH169" s="492"/>
      <c r="BI169" s="492"/>
      <c r="BJ169" s="492"/>
      <c r="BK169" s="492"/>
      <c r="BL169" s="492"/>
      <c r="BM169" s="492"/>
      <c r="BN169" s="492"/>
      <c r="BO169" s="492"/>
      <c r="BP169" s="492"/>
      <c r="BQ169" s="492"/>
      <c r="BR169" s="492"/>
      <c r="BS169" s="492"/>
      <c r="BT169" s="492"/>
      <c r="BU169" s="492"/>
      <c r="BV169" s="492"/>
      <c r="BW169" s="492"/>
      <c r="BX169" s="492"/>
      <c r="BY169" s="492"/>
      <c r="BZ169" s="492"/>
      <c r="CA169" s="492"/>
      <c r="CB169" s="492"/>
      <c r="CC169" s="492"/>
      <c r="CD169" s="492"/>
      <c r="CE169" s="492"/>
      <c r="CF169" s="492"/>
      <c r="CG169" s="492"/>
      <c r="CH169" s="492"/>
      <c r="CI169" s="492"/>
      <c r="CJ169" s="492"/>
      <c r="CK169" s="492"/>
      <c r="CL169" s="492"/>
      <c r="CM169" s="492"/>
      <c r="CN169" s="492"/>
      <c r="CO169" s="492"/>
      <c r="CP169" s="492"/>
      <c r="CQ169" s="492"/>
      <c r="CR169" s="492"/>
      <c r="CS169" s="492"/>
      <c r="CT169" s="492"/>
      <c r="CU169" s="492"/>
      <c r="CV169" s="492"/>
      <c r="CW169" s="492"/>
      <c r="CX169" s="492"/>
      <c r="CY169" s="492"/>
      <c r="CZ169" s="492"/>
      <c r="DA169" s="492"/>
      <c r="DB169" s="492"/>
      <c r="DC169" s="492"/>
      <c r="DD169" s="492"/>
      <c r="DE169" s="492"/>
      <c r="DF169" s="492"/>
      <c r="DG169" s="492"/>
      <c r="DH169" s="492"/>
      <c r="DI169" s="492"/>
      <c r="DJ169" s="492"/>
      <c r="DK169" s="492"/>
      <c r="DL169" s="492"/>
      <c r="DM169" s="492"/>
      <c r="DN169" s="492"/>
      <c r="DO169" s="492"/>
      <c r="DP169" s="492"/>
      <c r="DQ169" s="492"/>
      <c r="DR169" s="492"/>
      <c r="DS169" s="492"/>
      <c r="DT169" s="492"/>
      <c r="DU169" s="492"/>
      <c r="DV169" s="492"/>
      <c r="DW169" s="492"/>
      <c r="DX169" s="492"/>
      <c r="DY169" s="492"/>
      <c r="DZ169" s="492"/>
      <c r="EA169" s="492"/>
      <c r="EB169" s="492"/>
      <c r="EC169" s="492"/>
      <c r="ED169" s="492"/>
      <c r="EE169" s="492"/>
      <c r="EF169" s="492"/>
      <c r="EG169" s="492"/>
      <c r="EH169" s="492"/>
      <c r="EI169" s="492"/>
      <c r="EJ169" s="492"/>
      <c r="EK169" s="492"/>
    </row>
    <row r="170" spans="2:141" x14ac:dyDescent="0.25">
      <c r="B170" s="500" t="s">
        <v>928</v>
      </c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  <c r="Y170" s="500"/>
      <c r="Z170" s="500"/>
      <c r="AA170" s="500"/>
      <c r="AB170" s="498" t="s">
        <v>121</v>
      </c>
      <c r="AC170" s="499"/>
      <c r="AD170" s="499"/>
      <c r="AE170" s="499"/>
      <c r="AF170" s="499"/>
      <c r="AG170" s="492"/>
      <c r="AH170" s="492"/>
      <c r="AI170" s="492"/>
      <c r="AJ170" s="492"/>
      <c r="AK170" s="492"/>
      <c r="AL170" s="492"/>
      <c r="AM170" s="492"/>
      <c r="AN170" s="492"/>
      <c r="AO170" s="492"/>
      <c r="AP170" s="492"/>
      <c r="AQ170" s="492"/>
      <c r="AR170" s="492"/>
      <c r="AS170" s="492"/>
      <c r="AT170" s="492"/>
      <c r="AU170" s="492"/>
      <c r="AV170" s="492"/>
      <c r="AW170" s="492"/>
      <c r="AX170" s="492"/>
      <c r="AY170" s="492"/>
      <c r="AZ170" s="492"/>
      <c r="BA170" s="492"/>
      <c r="BB170" s="492"/>
      <c r="BC170" s="492"/>
      <c r="BD170" s="492"/>
      <c r="BE170" s="492"/>
      <c r="BF170" s="492"/>
      <c r="BG170" s="492"/>
      <c r="BH170" s="492"/>
      <c r="BI170" s="492"/>
      <c r="BJ170" s="492"/>
      <c r="BK170" s="492"/>
      <c r="BL170" s="492"/>
      <c r="BM170" s="492"/>
      <c r="BN170" s="492"/>
      <c r="BO170" s="492"/>
      <c r="BP170" s="492"/>
      <c r="BQ170" s="492"/>
      <c r="BR170" s="492"/>
      <c r="BS170" s="492"/>
      <c r="BT170" s="492"/>
      <c r="BU170" s="492"/>
      <c r="BV170" s="492"/>
      <c r="BW170" s="492"/>
      <c r="BX170" s="492"/>
      <c r="BY170" s="492"/>
      <c r="BZ170" s="492"/>
      <c r="CA170" s="492"/>
      <c r="CB170" s="492"/>
      <c r="CC170" s="492"/>
      <c r="CD170" s="492"/>
      <c r="CE170" s="492"/>
      <c r="CF170" s="492"/>
      <c r="CG170" s="492"/>
      <c r="CH170" s="492"/>
      <c r="CI170" s="492"/>
      <c r="CJ170" s="492"/>
      <c r="CK170" s="492"/>
      <c r="CL170" s="492"/>
      <c r="CM170" s="492"/>
      <c r="CN170" s="492"/>
      <c r="CO170" s="492"/>
      <c r="CP170" s="492"/>
      <c r="CQ170" s="492"/>
      <c r="CR170" s="492"/>
      <c r="CS170" s="492"/>
      <c r="CT170" s="492"/>
      <c r="CU170" s="492"/>
      <c r="CV170" s="492"/>
      <c r="CW170" s="492"/>
      <c r="CX170" s="492"/>
      <c r="CY170" s="492"/>
      <c r="CZ170" s="492"/>
      <c r="DA170" s="492"/>
      <c r="DB170" s="492"/>
      <c r="DC170" s="492"/>
      <c r="DD170" s="492"/>
      <c r="DE170" s="492"/>
      <c r="DF170" s="492"/>
      <c r="DG170" s="492"/>
      <c r="DH170" s="492"/>
      <c r="DI170" s="492"/>
      <c r="DJ170" s="492"/>
      <c r="DK170" s="492"/>
      <c r="DL170" s="492"/>
      <c r="DM170" s="492"/>
      <c r="DN170" s="492"/>
      <c r="DO170" s="492"/>
      <c r="DP170" s="492"/>
      <c r="DQ170" s="492"/>
      <c r="DR170" s="492"/>
      <c r="DS170" s="492"/>
      <c r="DT170" s="492"/>
      <c r="DU170" s="492"/>
      <c r="DV170" s="492"/>
      <c r="DW170" s="492"/>
      <c r="DX170" s="492"/>
      <c r="DY170" s="492"/>
      <c r="DZ170" s="492"/>
      <c r="EA170" s="492"/>
      <c r="EB170" s="492"/>
      <c r="EC170" s="492"/>
      <c r="ED170" s="492"/>
      <c r="EE170" s="492"/>
      <c r="EF170" s="492"/>
      <c r="EG170" s="492"/>
      <c r="EH170" s="492"/>
      <c r="EI170" s="492"/>
      <c r="EJ170" s="492"/>
      <c r="EK170" s="492"/>
    </row>
    <row r="171" spans="2:141" x14ac:dyDescent="0.25">
      <c r="B171" s="497"/>
      <c r="C171" s="497"/>
      <c r="D171" s="497"/>
      <c r="E171" s="497"/>
      <c r="F171" s="497"/>
      <c r="G171" s="497"/>
      <c r="H171" s="497"/>
      <c r="I171" s="497"/>
      <c r="J171" s="497"/>
      <c r="K171" s="497"/>
      <c r="L171" s="497"/>
      <c r="M171" s="497"/>
      <c r="N171" s="497"/>
      <c r="O171" s="497"/>
      <c r="P171" s="497"/>
      <c r="Q171" s="497"/>
      <c r="R171" s="497"/>
      <c r="S171" s="497"/>
      <c r="T171" s="497"/>
      <c r="U171" s="497"/>
      <c r="V171" s="497"/>
      <c r="W171" s="497"/>
      <c r="X171" s="497"/>
      <c r="Y171" s="497"/>
      <c r="Z171" s="497"/>
      <c r="AA171" s="497"/>
      <c r="AB171" s="498"/>
      <c r="AC171" s="499"/>
      <c r="AD171" s="499"/>
      <c r="AE171" s="499"/>
      <c r="AF171" s="499"/>
      <c r="AG171" s="492"/>
      <c r="AH171" s="492"/>
      <c r="AI171" s="492"/>
      <c r="AJ171" s="492"/>
      <c r="AK171" s="492"/>
      <c r="AL171" s="492"/>
      <c r="AM171" s="492"/>
      <c r="AN171" s="492"/>
      <c r="AO171" s="492"/>
      <c r="AP171" s="492"/>
      <c r="AQ171" s="492"/>
      <c r="AR171" s="492"/>
      <c r="AS171" s="492"/>
      <c r="AT171" s="492"/>
      <c r="AU171" s="492"/>
      <c r="AV171" s="492"/>
      <c r="AW171" s="492"/>
      <c r="AX171" s="492"/>
      <c r="AY171" s="492"/>
      <c r="AZ171" s="492"/>
      <c r="BA171" s="492"/>
      <c r="BB171" s="492"/>
      <c r="BC171" s="492"/>
      <c r="BD171" s="492"/>
      <c r="BE171" s="492"/>
      <c r="BF171" s="492"/>
      <c r="BG171" s="492"/>
      <c r="BH171" s="492"/>
      <c r="BI171" s="492"/>
      <c r="BJ171" s="492"/>
      <c r="BK171" s="492"/>
      <c r="BL171" s="492"/>
      <c r="BM171" s="492"/>
      <c r="BN171" s="492"/>
      <c r="BO171" s="492"/>
      <c r="BP171" s="492"/>
      <c r="BQ171" s="492"/>
      <c r="BR171" s="492"/>
      <c r="BS171" s="492"/>
      <c r="BT171" s="492"/>
      <c r="BU171" s="492"/>
      <c r="BV171" s="492"/>
      <c r="BW171" s="492"/>
      <c r="BX171" s="492"/>
      <c r="BY171" s="492"/>
      <c r="BZ171" s="492"/>
      <c r="CA171" s="492"/>
      <c r="CB171" s="492"/>
      <c r="CC171" s="492"/>
      <c r="CD171" s="492"/>
      <c r="CE171" s="492"/>
      <c r="CF171" s="492"/>
      <c r="CG171" s="492"/>
      <c r="CH171" s="492"/>
      <c r="CI171" s="492"/>
      <c r="CJ171" s="492"/>
      <c r="CK171" s="492"/>
      <c r="CL171" s="492"/>
      <c r="CM171" s="492"/>
      <c r="CN171" s="492"/>
      <c r="CO171" s="492"/>
      <c r="CP171" s="492"/>
      <c r="CQ171" s="492"/>
      <c r="CR171" s="492"/>
      <c r="CS171" s="492"/>
      <c r="CT171" s="492"/>
      <c r="CU171" s="492"/>
      <c r="CV171" s="492"/>
      <c r="CW171" s="492"/>
      <c r="CX171" s="492"/>
      <c r="CY171" s="492"/>
      <c r="CZ171" s="492"/>
      <c r="DA171" s="492"/>
      <c r="DB171" s="492"/>
      <c r="DC171" s="492"/>
      <c r="DD171" s="492"/>
      <c r="DE171" s="492"/>
      <c r="DF171" s="492"/>
      <c r="DG171" s="492"/>
      <c r="DH171" s="492"/>
      <c r="DI171" s="492"/>
      <c r="DJ171" s="492"/>
      <c r="DK171" s="492"/>
      <c r="DL171" s="492"/>
      <c r="DM171" s="492"/>
      <c r="DN171" s="492"/>
      <c r="DO171" s="492"/>
      <c r="DP171" s="492"/>
      <c r="DQ171" s="492"/>
      <c r="DR171" s="492"/>
      <c r="DS171" s="492"/>
      <c r="DT171" s="492"/>
      <c r="DU171" s="492"/>
      <c r="DV171" s="492"/>
      <c r="DW171" s="492"/>
      <c r="DX171" s="492"/>
      <c r="DY171" s="492"/>
      <c r="DZ171" s="492"/>
      <c r="EA171" s="492"/>
      <c r="EB171" s="492"/>
      <c r="EC171" s="492"/>
      <c r="ED171" s="492"/>
      <c r="EE171" s="492"/>
      <c r="EF171" s="492"/>
      <c r="EG171" s="492"/>
      <c r="EH171" s="492"/>
      <c r="EI171" s="492"/>
      <c r="EJ171" s="492"/>
      <c r="EK171" s="492"/>
    </row>
    <row r="172" spans="2:141" x14ac:dyDescent="0.25">
      <c r="B172" s="497" t="s">
        <v>1167</v>
      </c>
      <c r="C172" s="497"/>
      <c r="D172" s="497"/>
      <c r="E172" s="497"/>
      <c r="F172" s="497"/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7"/>
      <c r="T172" s="497"/>
      <c r="U172" s="497"/>
      <c r="V172" s="497"/>
      <c r="W172" s="497"/>
      <c r="X172" s="497"/>
      <c r="Y172" s="497"/>
      <c r="Z172" s="497"/>
      <c r="AA172" s="497"/>
      <c r="AB172" s="498"/>
      <c r="AC172" s="499"/>
      <c r="AD172" s="499"/>
      <c r="AE172" s="499"/>
      <c r="AF172" s="499"/>
      <c r="AG172" s="492"/>
      <c r="AH172" s="492"/>
      <c r="AI172" s="492"/>
      <c r="AJ172" s="492"/>
      <c r="AK172" s="492"/>
      <c r="AL172" s="492"/>
      <c r="AM172" s="492"/>
      <c r="AN172" s="492"/>
      <c r="AO172" s="492"/>
      <c r="AP172" s="492"/>
      <c r="AQ172" s="492"/>
      <c r="AR172" s="492"/>
      <c r="AS172" s="492"/>
      <c r="AT172" s="492"/>
      <c r="AU172" s="492"/>
      <c r="AV172" s="492"/>
      <c r="AW172" s="492"/>
      <c r="AX172" s="492"/>
      <c r="AY172" s="492"/>
      <c r="AZ172" s="492"/>
      <c r="BA172" s="492"/>
      <c r="BB172" s="492"/>
      <c r="BC172" s="492"/>
      <c r="BD172" s="492"/>
      <c r="BE172" s="492"/>
      <c r="BF172" s="492"/>
      <c r="BG172" s="492"/>
      <c r="BH172" s="492"/>
      <c r="BI172" s="492"/>
      <c r="BJ172" s="492"/>
      <c r="BK172" s="492"/>
      <c r="BL172" s="492"/>
      <c r="BM172" s="492"/>
      <c r="BN172" s="492"/>
      <c r="BO172" s="492"/>
      <c r="BP172" s="492"/>
      <c r="BQ172" s="492"/>
      <c r="BR172" s="492"/>
      <c r="BS172" s="492"/>
      <c r="BT172" s="492"/>
      <c r="BU172" s="492"/>
      <c r="BV172" s="492"/>
      <c r="BW172" s="492"/>
      <c r="BX172" s="492"/>
      <c r="BY172" s="492"/>
      <c r="BZ172" s="492"/>
      <c r="CA172" s="492"/>
      <c r="CB172" s="492"/>
      <c r="CC172" s="492"/>
      <c r="CD172" s="492"/>
      <c r="CE172" s="492"/>
      <c r="CF172" s="492"/>
      <c r="CG172" s="492"/>
      <c r="CH172" s="492"/>
      <c r="CI172" s="492"/>
      <c r="CJ172" s="492"/>
      <c r="CK172" s="492"/>
      <c r="CL172" s="492"/>
      <c r="CM172" s="492"/>
      <c r="CN172" s="492"/>
      <c r="CO172" s="492"/>
      <c r="CP172" s="492"/>
      <c r="CQ172" s="492"/>
      <c r="CR172" s="492"/>
      <c r="CS172" s="492"/>
      <c r="CT172" s="492"/>
      <c r="CU172" s="492"/>
      <c r="CV172" s="492"/>
      <c r="CW172" s="492"/>
      <c r="CX172" s="492"/>
      <c r="CY172" s="492"/>
      <c r="CZ172" s="492"/>
      <c r="DA172" s="492"/>
      <c r="DB172" s="492"/>
      <c r="DC172" s="492"/>
      <c r="DD172" s="492"/>
      <c r="DE172" s="492"/>
      <c r="DF172" s="492"/>
      <c r="DG172" s="492"/>
      <c r="DH172" s="492"/>
      <c r="DI172" s="492"/>
      <c r="DJ172" s="492"/>
      <c r="DK172" s="492"/>
      <c r="DL172" s="492"/>
      <c r="DM172" s="492"/>
      <c r="DN172" s="492"/>
      <c r="DO172" s="492"/>
      <c r="DP172" s="492"/>
      <c r="DQ172" s="492"/>
      <c r="DR172" s="492"/>
      <c r="DS172" s="492"/>
      <c r="DT172" s="492"/>
      <c r="DU172" s="492"/>
      <c r="DV172" s="492"/>
      <c r="DW172" s="492"/>
      <c r="DX172" s="492"/>
      <c r="DY172" s="492"/>
      <c r="DZ172" s="492"/>
      <c r="EA172" s="492"/>
      <c r="EB172" s="492"/>
      <c r="EC172" s="492"/>
      <c r="ED172" s="492"/>
      <c r="EE172" s="492"/>
      <c r="EF172" s="492"/>
      <c r="EG172" s="492"/>
      <c r="EH172" s="492"/>
      <c r="EI172" s="492"/>
      <c r="EJ172" s="492"/>
      <c r="EK172" s="492"/>
    </row>
    <row r="173" spans="2:141" ht="16.5" thickBot="1" x14ac:dyDescent="0.3">
      <c r="B173" s="493" t="s">
        <v>23</v>
      </c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  <c r="AA173" s="493"/>
      <c r="AB173" s="494" t="s">
        <v>27</v>
      </c>
      <c r="AC173" s="495"/>
      <c r="AD173" s="495"/>
      <c r="AE173" s="495"/>
      <c r="AF173" s="495"/>
      <c r="AG173" s="496">
        <f>AG168+AG164+AG160</f>
        <v>0</v>
      </c>
      <c r="AH173" s="496"/>
      <c r="AI173" s="496"/>
      <c r="AJ173" s="496"/>
      <c r="AK173" s="496"/>
      <c r="AL173" s="496"/>
      <c r="AM173" s="496"/>
      <c r="AN173" s="496"/>
      <c r="AO173" s="496"/>
      <c r="AP173" s="496"/>
      <c r="AQ173" s="496">
        <f>AQ168+AQ164+AQ160</f>
        <v>0</v>
      </c>
      <c r="AR173" s="496"/>
      <c r="AS173" s="496"/>
      <c r="AT173" s="496"/>
      <c r="AU173" s="496"/>
      <c r="AV173" s="496"/>
      <c r="AW173" s="496"/>
      <c r="AX173" s="496"/>
      <c r="AY173" s="496"/>
      <c r="AZ173" s="496">
        <f>AZ168+AZ164+AZ160</f>
        <v>0</v>
      </c>
      <c r="BA173" s="496"/>
      <c r="BB173" s="496"/>
      <c r="BC173" s="496"/>
      <c r="BD173" s="496"/>
      <c r="BE173" s="496"/>
      <c r="BF173" s="496"/>
      <c r="BG173" s="496"/>
      <c r="BH173" s="496"/>
      <c r="BI173" s="496">
        <f>BI168+BI164+BI160</f>
        <v>0</v>
      </c>
      <c r="BJ173" s="496"/>
      <c r="BK173" s="496"/>
      <c r="BL173" s="496"/>
      <c r="BM173" s="496"/>
      <c r="BN173" s="496"/>
      <c r="BO173" s="496"/>
      <c r="BP173" s="496"/>
      <c r="BQ173" s="496"/>
      <c r="BR173" s="496">
        <f>BR168+BR164+BR160</f>
        <v>0</v>
      </c>
      <c r="BS173" s="496"/>
      <c r="BT173" s="496"/>
      <c r="BU173" s="496"/>
      <c r="BV173" s="496"/>
      <c r="BW173" s="496"/>
      <c r="BX173" s="496"/>
      <c r="BY173" s="496"/>
      <c r="BZ173" s="496"/>
      <c r="CA173" s="496">
        <f>CA168+CA164+CA160</f>
        <v>0</v>
      </c>
      <c r="CB173" s="496"/>
      <c r="CC173" s="496"/>
      <c r="CD173" s="496"/>
      <c r="CE173" s="496"/>
      <c r="CF173" s="496"/>
      <c r="CG173" s="496"/>
      <c r="CH173" s="496"/>
      <c r="CI173" s="496"/>
      <c r="CJ173" s="496">
        <f>CJ168+CJ164+CJ160</f>
        <v>777600</v>
      </c>
      <c r="CK173" s="496"/>
      <c r="CL173" s="496"/>
      <c r="CM173" s="496"/>
      <c r="CN173" s="496"/>
      <c r="CO173" s="496"/>
      <c r="CP173" s="496"/>
      <c r="CQ173" s="496"/>
      <c r="CR173" s="496"/>
      <c r="CS173" s="496"/>
      <c r="CT173" s="496">
        <f>CT168+CT164+CT160</f>
        <v>860408</v>
      </c>
      <c r="CU173" s="496"/>
      <c r="CV173" s="496"/>
      <c r="CW173" s="496"/>
      <c r="CX173" s="496"/>
      <c r="CY173" s="496"/>
      <c r="CZ173" s="496"/>
      <c r="DA173" s="496"/>
      <c r="DB173" s="496"/>
      <c r="DC173" s="496">
        <f>DC168+DC164+DC160</f>
        <v>0</v>
      </c>
      <c r="DD173" s="496"/>
      <c r="DE173" s="496"/>
      <c r="DF173" s="496"/>
      <c r="DG173" s="496"/>
      <c r="DH173" s="496"/>
      <c r="DI173" s="496"/>
      <c r="DJ173" s="496"/>
      <c r="DK173" s="496"/>
      <c r="DL173" s="496">
        <f>DL168+DL164+DL160</f>
        <v>0</v>
      </c>
      <c r="DM173" s="496"/>
      <c r="DN173" s="496"/>
      <c r="DO173" s="496"/>
      <c r="DP173" s="496"/>
      <c r="DQ173" s="496"/>
      <c r="DR173" s="496"/>
      <c r="DS173" s="496"/>
      <c r="DT173" s="496"/>
      <c r="DU173" s="496">
        <f>DU168+DU164+DU160</f>
        <v>0</v>
      </c>
      <c r="DV173" s="496"/>
      <c r="DW173" s="496"/>
      <c r="DX173" s="496"/>
      <c r="DY173" s="496"/>
      <c r="DZ173" s="496"/>
      <c r="EA173" s="496"/>
      <c r="EB173" s="496"/>
      <c r="EC173" s="496"/>
      <c r="ED173" s="496">
        <f>ED168+ED164+ED160</f>
        <v>115000</v>
      </c>
      <c r="EE173" s="496"/>
      <c r="EF173" s="496"/>
      <c r="EG173" s="496"/>
      <c r="EH173" s="496"/>
      <c r="EI173" s="496"/>
      <c r="EJ173" s="496"/>
      <c r="EK173" s="496"/>
    </row>
  </sheetData>
  <mergeCells count="1236">
    <mergeCell ref="DF63:DM63"/>
    <mergeCell ref="A33:FE33"/>
    <mergeCell ref="A81:FE81"/>
    <mergeCell ref="DP29:DW29"/>
    <mergeCell ref="DX29:ED29"/>
    <mergeCell ref="EE29:EK29"/>
    <mergeCell ref="CZ17:DG18"/>
    <mergeCell ref="DH17:DO18"/>
    <mergeCell ref="DP17:DW18"/>
    <mergeCell ref="CD17:CJ18"/>
    <mergeCell ref="CK24:CQ25"/>
    <mergeCell ref="CR24:CY25"/>
    <mergeCell ref="CZ24:DG25"/>
    <mergeCell ref="DH24:DO25"/>
    <mergeCell ref="DP24:DW25"/>
    <mergeCell ref="DP21:DW22"/>
    <mergeCell ref="CZ21:DG22"/>
    <mergeCell ref="DH23:DO23"/>
    <mergeCell ref="DP23:DW23"/>
    <mergeCell ref="DX20:ED20"/>
    <mergeCell ref="DX24:ED25"/>
    <mergeCell ref="EE24:EK25"/>
    <mergeCell ref="DX21:ED22"/>
    <mergeCell ref="DX23:ED23"/>
    <mergeCell ref="EE23:EK23"/>
    <mergeCell ref="DX28:ED28"/>
    <mergeCell ref="EE28:EK28"/>
    <mergeCell ref="DP28:DW28"/>
    <mergeCell ref="A29:V29"/>
    <mergeCell ref="W29:AA29"/>
    <mergeCell ref="AB29:AI29"/>
    <mergeCell ref="AJ29:AQ29"/>
    <mergeCell ref="AR29:AX29"/>
    <mergeCell ref="AY29:BE29"/>
    <mergeCell ref="BF29:BM29"/>
    <mergeCell ref="BN29:BU29"/>
    <mergeCell ref="BV29:CC29"/>
    <mergeCell ref="CD29:CJ29"/>
    <mergeCell ref="CK29:CQ29"/>
    <mergeCell ref="CR29:CY29"/>
    <mergeCell ref="CZ29:DG29"/>
    <mergeCell ref="DH29:DO29"/>
    <mergeCell ref="CK28:CQ28"/>
    <mergeCell ref="CR28:CY28"/>
    <mergeCell ref="CZ28:DG28"/>
    <mergeCell ref="DH28:DO28"/>
    <mergeCell ref="AB26:AI27"/>
    <mergeCell ref="AJ26:AQ27"/>
    <mergeCell ref="AR26:AX27"/>
    <mergeCell ref="AY26:BE27"/>
    <mergeCell ref="BF26:BM27"/>
    <mergeCell ref="BV28:CC28"/>
    <mergeCell ref="CD28:CJ28"/>
    <mergeCell ref="DH26:DO27"/>
    <mergeCell ref="A28:V28"/>
    <mergeCell ref="W28:AA28"/>
    <mergeCell ref="AB28:AI28"/>
    <mergeCell ref="AJ28:AQ28"/>
    <mergeCell ref="AR28:AX28"/>
    <mergeCell ref="A26:V26"/>
    <mergeCell ref="W26:AA27"/>
    <mergeCell ref="A27:V27"/>
    <mergeCell ref="AY28:BE28"/>
    <mergeCell ref="BF28:BM28"/>
    <mergeCell ref="BN28:BU28"/>
    <mergeCell ref="BN26:BU27"/>
    <mergeCell ref="BV26:CC27"/>
    <mergeCell ref="CD26:CJ27"/>
    <mergeCell ref="DP20:DW20"/>
    <mergeCell ref="W17:AA18"/>
    <mergeCell ref="W21:AA22"/>
    <mergeCell ref="CK17:CQ18"/>
    <mergeCell ref="AR17:AX18"/>
    <mergeCell ref="AY17:BE18"/>
    <mergeCell ref="AB21:AI22"/>
    <mergeCell ref="AJ21:AQ22"/>
    <mergeCell ref="AR21:AX22"/>
    <mergeCell ref="AY21:BE22"/>
    <mergeCell ref="BF21:BM22"/>
    <mergeCell ref="BN21:BU22"/>
    <mergeCell ref="BV21:CC22"/>
    <mergeCell ref="CD21:CJ22"/>
    <mergeCell ref="CD19:CJ19"/>
    <mergeCell ref="CK26:CQ27"/>
    <mergeCell ref="CR26:CY27"/>
    <mergeCell ref="CZ26:DG27"/>
    <mergeCell ref="CZ15:DG15"/>
    <mergeCell ref="CZ16:DG16"/>
    <mergeCell ref="BV15:CC15"/>
    <mergeCell ref="CD15:CJ15"/>
    <mergeCell ref="BV19:CC19"/>
    <mergeCell ref="EE11:EK11"/>
    <mergeCell ref="EE16:EK16"/>
    <mergeCell ref="DH15:DO15"/>
    <mergeCell ref="DX17:ED18"/>
    <mergeCell ref="EE17:EK18"/>
    <mergeCell ref="DP12:DW12"/>
    <mergeCell ref="DX12:ED12"/>
    <mergeCell ref="EE12:EK12"/>
    <mergeCell ref="DX13:ED13"/>
    <mergeCell ref="EE13:EK13"/>
    <mergeCell ref="DH16:DO16"/>
    <mergeCell ref="DP16:DW16"/>
    <mergeCell ref="DX16:ED16"/>
    <mergeCell ref="DP13:DW13"/>
    <mergeCell ref="DP14:DW14"/>
    <mergeCell ref="DX14:ED14"/>
    <mergeCell ref="EE14:EK14"/>
    <mergeCell ref="CZ14:DG14"/>
    <mergeCell ref="DH14:DO14"/>
    <mergeCell ref="CZ13:DG13"/>
    <mergeCell ref="DH13:DO13"/>
    <mergeCell ref="CD13:CJ13"/>
    <mergeCell ref="CD14:CJ14"/>
    <mergeCell ref="DH21:DO22"/>
    <mergeCell ref="EE20:EK20"/>
    <mergeCell ref="DH19:DO19"/>
    <mergeCell ref="DP19:DW19"/>
    <mergeCell ref="DX19:ED19"/>
    <mergeCell ref="EE19:EK19"/>
    <mergeCell ref="EE21:EK22"/>
    <mergeCell ref="DP26:DW27"/>
    <mergeCell ref="DX26:ED27"/>
    <mergeCell ref="EE26:EK27"/>
    <mergeCell ref="DH20:DO20"/>
    <mergeCell ref="A25:V25"/>
    <mergeCell ref="CK23:CQ23"/>
    <mergeCell ref="CR23:CY23"/>
    <mergeCell ref="CZ23:DG23"/>
    <mergeCell ref="A24:V24"/>
    <mergeCell ref="AY23:BE23"/>
    <mergeCell ref="BF23:BM23"/>
    <mergeCell ref="BN23:BU23"/>
    <mergeCell ref="BV23:CC23"/>
    <mergeCell ref="CD23:CJ23"/>
    <mergeCell ref="A23:V23"/>
    <mergeCell ref="W23:AA23"/>
    <mergeCell ref="AB23:AI23"/>
    <mergeCell ref="AJ23:AQ23"/>
    <mergeCell ref="AR23:AX23"/>
    <mergeCell ref="W24:AA25"/>
    <mergeCell ref="AB24:AI25"/>
    <mergeCell ref="AJ24:AQ25"/>
    <mergeCell ref="AR24:AX25"/>
    <mergeCell ref="AY24:BE25"/>
    <mergeCell ref="BF24:BM25"/>
    <mergeCell ref="BN24:BU25"/>
    <mergeCell ref="BV24:CC25"/>
    <mergeCell ref="CD24:CJ25"/>
    <mergeCell ref="CZ19:DG19"/>
    <mergeCell ref="A20:V20"/>
    <mergeCell ref="W20:AA20"/>
    <mergeCell ref="AB20:AI20"/>
    <mergeCell ref="AJ20:AQ20"/>
    <mergeCell ref="AR20:AX20"/>
    <mergeCell ref="AY20:BE20"/>
    <mergeCell ref="BF20:BM20"/>
    <mergeCell ref="BN20:BU20"/>
    <mergeCell ref="BV20:CC20"/>
    <mergeCell ref="CD20:CJ20"/>
    <mergeCell ref="CK20:CQ20"/>
    <mergeCell ref="CR20:CY20"/>
    <mergeCell ref="CZ20:DG20"/>
    <mergeCell ref="AY19:BE19"/>
    <mergeCell ref="BF19:BM19"/>
    <mergeCell ref="BN19:BU19"/>
    <mergeCell ref="A11:V11"/>
    <mergeCell ref="W11:AA11"/>
    <mergeCell ref="AB11:AI11"/>
    <mergeCell ref="AJ11:AQ11"/>
    <mergeCell ref="AR11:AX11"/>
    <mergeCell ref="A19:V19"/>
    <mergeCell ref="W19:AA19"/>
    <mergeCell ref="AB19:AI19"/>
    <mergeCell ref="AJ19:AQ19"/>
    <mergeCell ref="AR19:AX19"/>
    <mergeCell ref="A18:V18"/>
    <mergeCell ref="A17:V17"/>
    <mergeCell ref="AB17:AI18"/>
    <mergeCell ref="AJ17:AQ18"/>
    <mergeCell ref="A22:V22"/>
    <mergeCell ref="CK21:CQ22"/>
    <mergeCell ref="CR21:CY22"/>
    <mergeCell ref="A21:V21"/>
    <mergeCell ref="CK19:CQ19"/>
    <mergeCell ref="CR19:CY19"/>
    <mergeCell ref="AY11:BE11"/>
    <mergeCell ref="BF11:BM11"/>
    <mergeCell ref="BN11:BU11"/>
    <mergeCell ref="BV11:CC11"/>
    <mergeCell ref="CD11:CJ11"/>
    <mergeCell ref="CK11:CQ11"/>
    <mergeCell ref="CR11:CY11"/>
    <mergeCell ref="BF17:BM18"/>
    <mergeCell ref="BN17:BU18"/>
    <mergeCell ref="BV17:CC18"/>
    <mergeCell ref="CK15:CQ15"/>
    <mergeCell ref="CR15:CY15"/>
    <mergeCell ref="A16:V16"/>
    <mergeCell ref="W16:AA16"/>
    <mergeCell ref="AB16:AI16"/>
    <mergeCell ref="AJ16:AQ16"/>
    <mergeCell ref="AR16:AX16"/>
    <mergeCell ref="AY16:BE16"/>
    <mergeCell ref="BF16:BM16"/>
    <mergeCell ref="BN16:BU16"/>
    <mergeCell ref="BV16:CC16"/>
    <mergeCell ref="CD16:CJ16"/>
    <mergeCell ref="CK16:CQ16"/>
    <mergeCell ref="CR16:CY16"/>
    <mergeCell ref="AY15:BE15"/>
    <mergeCell ref="BF15:BM15"/>
    <mergeCell ref="BN15:BU15"/>
    <mergeCell ref="CR17:CY18"/>
    <mergeCell ref="A15:V15"/>
    <mergeCell ref="W15:AA15"/>
    <mergeCell ref="AB15:AI15"/>
    <mergeCell ref="AJ15:AQ15"/>
    <mergeCell ref="AR15:AX15"/>
    <mergeCell ref="A13:V13"/>
    <mergeCell ref="A14:V14"/>
    <mergeCell ref="W14:AA14"/>
    <mergeCell ref="AB14:AI14"/>
    <mergeCell ref="AJ14:AQ14"/>
    <mergeCell ref="AR14:AX14"/>
    <mergeCell ref="A12:V12"/>
    <mergeCell ref="W12:AA12"/>
    <mergeCell ref="AB12:AI12"/>
    <mergeCell ref="AJ12:AQ12"/>
    <mergeCell ref="AY13:BE13"/>
    <mergeCell ref="BF13:BM13"/>
    <mergeCell ref="BN13:BU13"/>
    <mergeCell ref="BV13:CC13"/>
    <mergeCell ref="AY14:BE14"/>
    <mergeCell ref="BF14:BM14"/>
    <mergeCell ref="BN14:BU14"/>
    <mergeCell ref="AR12:AX12"/>
    <mergeCell ref="A8:V8"/>
    <mergeCell ref="W8:AA8"/>
    <mergeCell ref="AB8:AI8"/>
    <mergeCell ref="DP10:DW10"/>
    <mergeCell ref="DX10:ED10"/>
    <mergeCell ref="DH8:DO8"/>
    <mergeCell ref="DP8:DW8"/>
    <mergeCell ref="DX8:ED8"/>
    <mergeCell ref="BN9:BU9"/>
    <mergeCell ref="BV9:CC9"/>
    <mergeCell ref="A10:V10"/>
    <mergeCell ref="W10:AA10"/>
    <mergeCell ref="AB10:AI10"/>
    <mergeCell ref="CZ10:DG10"/>
    <mergeCell ref="AY9:BE9"/>
    <mergeCell ref="BF9:BM9"/>
    <mergeCell ref="A9:V9"/>
    <mergeCell ref="W9:AA9"/>
    <mergeCell ref="AB9:AI9"/>
    <mergeCell ref="AJ9:AQ9"/>
    <mergeCell ref="AR9:AX9"/>
    <mergeCell ref="AJ10:AQ10"/>
    <mergeCell ref="AR10:AX10"/>
    <mergeCell ref="DH10:DO10"/>
    <mergeCell ref="AY10:BE10"/>
    <mergeCell ref="BF10:BM10"/>
    <mergeCell ref="BN10:BU10"/>
    <mergeCell ref="BV10:CC10"/>
    <mergeCell ref="CD10:CJ10"/>
    <mergeCell ref="CK10:CQ10"/>
    <mergeCell ref="CR10:CY10"/>
    <mergeCell ref="AJ8:AQ8"/>
    <mergeCell ref="AY8:BE8"/>
    <mergeCell ref="DP11:DW11"/>
    <mergeCell ref="DX11:ED11"/>
    <mergeCell ref="BF8:BM8"/>
    <mergeCell ref="BF7:BM7"/>
    <mergeCell ref="BN7:CQ7"/>
    <mergeCell ref="AR7:BE7"/>
    <mergeCell ref="W7:AA7"/>
    <mergeCell ref="AB7:AQ7"/>
    <mergeCell ref="CZ9:DG9"/>
    <mergeCell ref="AY12:BE12"/>
    <mergeCell ref="BF12:BM12"/>
    <mergeCell ref="BN12:BU12"/>
    <mergeCell ref="BV12:CC12"/>
    <mergeCell ref="CK14:CQ14"/>
    <mergeCell ref="CR14:CY14"/>
    <mergeCell ref="CZ11:DG11"/>
    <mergeCell ref="DX7:EK7"/>
    <mergeCell ref="AJ13:AQ13"/>
    <mergeCell ref="AR13:AX13"/>
    <mergeCell ref="W13:AA13"/>
    <mergeCell ref="AB13:AI13"/>
    <mergeCell ref="BV14:CC14"/>
    <mergeCell ref="CR6:DG6"/>
    <mergeCell ref="A7:V7"/>
    <mergeCell ref="A6:V6"/>
    <mergeCell ref="W6:AA6"/>
    <mergeCell ref="AB6:AQ6"/>
    <mergeCell ref="AR6:BE6"/>
    <mergeCell ref="BN8:CC8"/>
    <mergeCell ref="DP15:DW15"/>
    <mergeCell ref="DX15:ED15"/>
    <mergeCell ref="EE15:EK15"/>
    <mergeCell ref="DH12:DO12"/>
    <mergeCell ref="DH11:DO11"/>
    <mergeCell ref="EE8:EK8"/>
    <mergeCell ref="DH9:DO9"/>
    <mergeCell ref="DP9:DW9"/>
    <mergeCell ref="DX9:ED9"/>
    <mergeCell ref="EE9:EK9"/>
    <mergeCell ref="CD8:CJ8"/>
    <mergeCell ref="CK8:CQ8"/>
    <mergeCell ref="CR8:CY8"/>
    <mergeCell ref="CZ8:DG8"/>
    <mergeCell ref="CD9:CJ9"/>
    <mergeCell ref="CK9:CQ9"/>
    <mergeCell ref="CR9:CY9"/>
    <mergeCell ref="CK13:CQ13"/>
    <mergeCell ref="CR13:CY13"/>
    <mergeCell ref="CD12:CJ12"/>
    <mergeCell ref="CK12:CQ12"/>
    <mergeCell ref="CR12:CY12"/>
    <mergeCell ref="CZ12:DG12"/>
    <mergeCell ref="EE10:EK10"/>
    <mergeCell ref="AR8:AX8"/>
    <mergeCell ref="A49:EK49"/>
    <mergeCell ref="A51:X51"/>
    <mergeCell ref="Y51:AC51"/>
    <mergeCell ref="AD51:BY51"/>
    <mergeCell ref="BZ51:CO51"/>
    <mergeCell ref="CP51:EK51"/>
    <mergeCell ref="A52:X52"/>
    <mergeCell ref="Y52:AC52"/>
    <mergeCell ref="AD52:BY52"/>
    <mergeCell ref="BZ52:CO52"/>
    <mergeCell ref="CP52:EK52"/>
    <mergeCell ref="A3:EK3"/>
    <mergeCell ref="A2:EK2"/>
    <mergeCell ref="DH7:DW7"/>
    <mergeCell ref="CR7:DG7"/>
    <mergeCell ref="A1:EK1"/>
    <mergeCell ref="DH6:DW6"/>
    <mergeCell ref="BN6:CQ6"/>
    <mergeCell ref="DH4:EK4"/>
    <mergeCell ref="DH5:EK5"/>
    <mergeCell ref="BF5:CQ5"/>
    <mergeCell ref="CR5:DG5"/>
    <mergeCell ref="A4:V4"/>
    <mergeCell ref="W4:AA4"/>
    <mergeCell ref="AB4:BE4"/>
    <mergeCell ref="BF4:CQ4"/>
    <mergeCell ref="CR4:DG4"/>
    <mergeCell ref="BF6:BM6"/>
    <mergeCell ref="A5:V5"/>
    <mergeCell ref="W5:AA5"/>
    <mergeCell ref="AB5:BE5"/>
    <mergeCell ref="DX6:EK6"/>
    <mergeCell ref="A55:X55"/>
    <mergeCell ref="Y55:AC55"/>
    <mergeCell ref="AD55:AK55"/>
    <mergeCell ref="AL55:BI55"/>
    <mergeCell ref="BJ55:BQ55"/>
    <mergeCell ref="BR55:BY55"/>
    <mergeCell ref="BZ55:CG55"/>
    <mergeCell ref="CH55:CO55"/>
    <mergeCell ref="CP55:EK55"/>
    <mergeCell ref="A53:X53"/>
    <mergeCell ref="Y53:AC53"/>
    <mergeCell ref="AD53:BY53"/>
    <mergeCell ref="BZ53:CO53"/>
    <mergeCell ref="CP53:EK53"/>
    <mergeCell ref="A54:X54"/>
    <mergeCell ref="Y54:AC54"/>
    <mergeCell ref="AD54:AK54"/>
    <mergeCell ref="AL54:BY54"/>
    <mergeCell ref="BZ54:CO54"/>
    <mergeCell ref="CP54:EK54"/>
    <mergeCell ref="CP56:CW56"/>
    <mergeCell ref="CX56:DE56"/>
    <mergeCell ref="DF56:DU56"/>
    <mergeCell ref="ED56:EK56"/>
    <mergeCell ref="A57:X57"/>
    <mergeCell ref="Y57:AC57"/>
    <mergeCell ref="AD57:AK57"/>
    <mergeCell ref="AL57:AS57"/>
    <mergeCell ref="AT57:BI57"/>
    <mergeCell ref="BJ57:BQ57"/>
    <mergeCell ref="BR57:BY57"/>
    <mergeCell ref="BZ57:CG57"/>
    <mergeCell ref="CH57:CO57"/>
    <mergeCell ref="CP57:CW57"/>
    <mergeCell ref="CX57:DE57"/>
    <mergeCell ref="DF57:DU57"/>
    <mergeCell ref="ED57:EK57"/>
    <mergeCell ref="A56:X56"/>
    <mergeCell ref="Y56:AC56"/>
    <mergeCell ref="AD56:AK56"/>
    <mergeCell ref="AL56:AS56"/>
    <mergeCell ref="AT56:BI56"/>
    <mergeCell ref="BJ56:BQ56"/>
    <mergeCell ref="BR56:BY56"/>
    <mergeCell ref="BZ56:CG56"/>
    <mergeCell ref="CH56:CO56"/>
    <mergeCell ref="DV56:EC64"/>
    <mergeCell ref="DF60:DM61"/>
    <mergeCell ref="DN59:DU59"/>
    <mergeCell ref="ED59:EK59"/>
    <mergeCell ref="DN61:DU61"/>
    <mergeCell ref="ED61:EK61"/>
    <mergeCell ref="BJ60:BQ60"/>
    <mergeCell ref="BR60:BY60"/>
    <mergeCell ref="BZ60:CG60"/>
    <mergeCell ref="CH58:CO58"/>
    <mergeCell ref="CP58:CW58"/>
    <mergeCell ref="CX58:DE58"/>
    <mergeCell ref="DF58:DU58"/>
    <mergeCell ref="ED58:EK58"/>
    <mergeCell ref="A59:X59"/>
    <mergeCell ref="Y59:AC59"/>
    <mergeCell ref="AD59:AK59"/>
    <mergeCell ref="AL59:AS59"/>
    <mergeCell ref="AT59:BA59"/>
    <mergeCell ref="BB59:BI59"/>
    <mergeCell ref="BJ59:BQ59"/>
    <mergeCell ref="BR59:BY59"/>
    <mergeCell ref="BZ59:CG59"/>
    <mergeCell ref="CH59:CO59"/>
    <mergeCell ref="CP59:CW59"/>
    <mergeCell ref="CX59:DE59"/>
    <mergeCell ref="DF59:DM59"/>
    <mergeCell ref="A58:X58"/>
    <mergeCell ref="Y58:AC58"/>
    <mergeCell ref="AD58:AK58"/>
    <mergeCell ref="AL58:AS58"/>
    <mergeCell ref="AT58:BA58"/>
    <mergeCell ref="BB58:BI58"/>
    <mergeCell ref="BJ58:BQ58"/>
    <mergeCell ref="BR58:BY58"/>
    <mergeCell ref="BZ58:CG58"/>
    <mergeCell ref="A62:X62"/>
    <mergeCell ref="Y62:AC62"/>
    <mergeCell ref="AD62:AK62"/>
    <mergeCell ref="AL62:AS62"/>
    <mergeCell ref="AT62:BA62"/>
    <mergeCell ref="BB62:BI62"/>
    <mergeCell ref="BJ62:BQ62"/>
    <mergeCell ref="BR62:BY62"/>
    <mergeCell ref="BZ62:CG62"/>
    <mergeCell ref="CH60:CO60"/>
    <mergeCell ref="CP60:CW60"/>
    <mergeCell ref="CX60:DE60"/>
    <mergeCell ref="DN60:DU60"/>
    <mergeCell ref="ED60:EK60"/>
    <mergeCell ref="A61:X61"/>
    <mergeCell ref="Y61:AC61"/>
    <mergeCell ref="AD61:AK61"/>
    <mergeCell ref="AL61:AS61"/>
    <mergeCell ref="AT61:BA61"/>
    <mergeCell ref="BB61:BI61"/>
    <mergeCell ref="BJ61:BQ61"/>
    <mergeCell ref="BR61:BY61"/>
    <mergeCell ref="BZ61:CG61"/>
    <mergeCell ref="CH61:CO61"/>
    <mergeCell ref="CP61:CW61"/>
    <mergeCell ref="CX61:DE61"/>
    <mergeCell ref="A60:X60"/>
    <mergeCell ref="Y60:AC60"/>
    <mergeCell ref="AD60:AK60"/>
    <mergeCell ref="AL60:AS60"/>
    <mergeCell ref="AT60:BA60"/>
    <mergeCell ref="BB60:BI60"/>
    <mergeCell ref="DF65:DM65"/>
    <mergeCell ref="DN65:DU65"/>
    <mergeCell ref="DV65:EC65"/>
    <mergeCell ref="ED65:EK65"/>
    <mergeCell ref="A64:X64"/>
    <mergeCell ref="Y64:AC64"/>
    <mergeCell ref="AD64:AK64"/>
    <mergeCell ref="AL64:AS64"/>
    <mergeCell ref="AT64:BA64"/>
    <mergeCell ref="BB64:BI64"/>
    <mergeCell ref="BJ64:BQ64"/>
    <mergeCell ref="BR64:BY64"/>
    <mergeCell ref="BZ64:CG64"/>
    <mergeCell ref="CH62:CO62"/>
    <mergeCell ref="CP62:CW62"/>
    <mergeCell ref="CX62:DE62"/>
    <mergeCell ref="DF62:DM62"/>
    <mergeCell ref="DN62:DU62"/>
    <mergeCell ref="ED62:EK62"/>
    <mergeCell ref="A63:X63"/>
    <mergeCell ref="Y63:AC63"/>
    <mergeCell ref="AD63:AK63"/>
    <mergeCell ref="AL63:AS63"/>
    <mergeCell ref="AT63:BA63"/>
    <mergeCell ref="BB63:BI63"/>
    <mergeCell ref="BJ63:BQ63"/>
    <mergeCell ref="BR63:BY63"/>
    <mergeCell ref="BZ63:CG63"/>
    <mergeCell ref="CH63:CO63"/>
    <mergeCell ref="CX63:DE63"/>
    <mergeCell ref="DN63:DU63"/>
    <mergeCell ref="ED63:EK63"/>
    <mergeCell ref="DF67:DM68"/>
    <mergeCell ref="DN67:DU68"/>
    <mergeCell ref="DV67:EC68"/>
    <mergeCell ref="ED67:EK68"/>
    <mergeCell ref="A68:X68"/>
    <mergeCell ref="A66:X66"/>
    <mergeCell ref="Y66:AC66"/>
    <mergeCell ref="AD66:AK66"/>
    <mergeCell ref="AL66:AS66"/>
    <mergeCell ref="AT66:BA66"/>
    <mergeCell ref="BB66:BI66"/>
    <mergeCell ref="BJ66:BQ66"/>
    <mergeCell ref="BR66:BY66"/>
    <mergeCell ref="BZ66:CG66"/>
    <mergeCell ref="CH64:CO64"/>
    <mergeCell ref="CP64:CW64"/>
    <mergeCell ref="CX64:DE64"/>
    <mergeCell ref="DF64:DM64"/>
    <mergeCell ref="DN64:DU64"/>
    <mergeCell ref="ED64:EK64"/>
    <mergeCell ref="A65:X65"/>
    <mergeCell ref="Y65:AC65"/>
    <mergeCell ref="AD65:AK65"/>
    <mergeCell ref="AL65:AS65"/>
    <mergeCell ref="AT65:BA65"/>
    <mergeCell ref="BB65:BI65"/>
    <mergeCell ref="BJ65:BQ65"/>
    <mergeCell ref="BR65:BY65"/>
    <mergeCell ref="BZ65:CG65"/>
    <mergeCell ref="CH65:CO65"/>
    <mergeCell ref="CP65:CW65"/>
    <mergeCell ref="CX65:DE65"/>
    <mergeCell ref="DF70:DM70"/>
    <mergeCell ref="DN70:DU70"/>
    <mergeCell ref="DV70:EC70"/>
    <mergeCell ref="ED70:EK70"/>
    <mergeCell ref="A69:X69"/>
    <mergeCell ref="Y69:AC69"/>
    <mergeCell ref="AD69:AK69"/>
    <mergeCell ref="AL69:AS69"/>
    <mergeCell ref="AT69:BA69"/>
    <mergeCell ref="BB69:BI69"/>
    <mergeCell ref="BJ69:BQ69"/>
    <mergeCell ref="BR69:BY69"/>
    <mergeCell ref="BZ69:CG69"/>
    <mergeCell ref="CH66:CO66"/>
    <mergeCell ref="CP66:CW66"/>
    <mergeCell ref="CX66:DE66"/>
    <mergeCell ref="DF66:DM66"/>
    <mergeCell ref="DN66:DU66"/>
    <mergeCell ref="DV66:EC66"/>
    <mergeCell ref="ED66:EK66"/>
    <mergeCell ref="A67:X67"/>
    <mergeCell ref="Y67:AC68"/>
    <mergeCell ref="AD67:AK68"/>
    <mergeCell ref="AL67:AS68"/>
    <mergeCell ref="AT67:BA68"/>
    <mergeCell ref="BB67:BI68"/>
    <mergeCell ref="BJ67:BQ68"/>
    <mergeCell ref="BR67:BY68"/>
    <mergeCell ref="BZ67:CG68"/>
    <mergeCell ref="CH67:CO68"/>
    <mergeCell ref="CP67:CW68"/>
    <mergeCell ref="CX67:DE68"/>
    <mergeCell ref="DF73:DM73"/>
    <mergeCell ref="DN73:DU73"/>
    <mergeCell ref="DV73:EC73"/>
    <mergeCell ref="ED73:EK73"/>
    <mergeCell ref="A71:X71"/>
    <mergeCell ref="Y71:AC72"/>
    <mergeCell ref="AD71:AK72"/>
    <mergeCell ref="AL71:AS72"/>
    <mergeCell ref="AT71:BA72"/>
    <mergeCell ref="BB71:BI72"/>
    <mergeCell ref="BJ71:BQ72"/>
    <mergeCell ref="BR71:BY72"/>
    <mergeCell ref="BZ71:CG72"/>
    <mergeCell ref="CH69:CO69"/>
    <mergeCell ref="CP69:CW69"/>
    <mergeCell ref="CX69:DE69"/>
    <mergeCell ref="DF69:DM69"/>
    <mergeCell ref="DN69:DU69"/>
    <mergeCell ref="DV69:EC69"/>
    <mergeCell ref="ED69:EK69"/>
    <mergeCell ref="A70:X70"/>
    <mergeCell ref="Y70:AC70"/>
    <mergeCell ref="AD70:AK70"/>
    <mergeCell ref="AL70:AS70"/>
    <mergeCell ref="AT70:BA70"/>
    <mergeCell ref="BB70:BI70"/>
    <mergeCell ref="BJ70:BQ70"/>
    <mergeCell ref="BR70:BY70"/>
    <mergeCell ref="BZ70:CG70"/>
    <mergeCell ref="CH70:CO70"/>
    <mergeCell ref="CP70:CW70"/>
    <mergeCell ref="CX70:DE70"/>
    <mergeCell ref="DN76:DU77"/>
    <mergeCell ref="DV76:EC77"/>
    <mergeCell ref="ED76:EK77"/>
    <mergeCell ref="A74:X74"/>
    <mergeCell ref="Y74:AC75"/>
    <mergeCell ref="AD74:AK75"/>
    <mergeCell ref="AL74:AS75"/>
    <mergeCell ref="AT74:BA75"/>
    <mergeCell ref="BB74:BI75"/>
    <mergeCell ref="BJ74:BQ75"/>
    <mergeCell ref="BR74:BY75"/>
    <mergeCell ref="BZ74:CG75"/>
    <mergeCell ref="CH71:CO72"/>
    <mergeCell ref="CP71:CW72"/>
    <mergeCell ref="CX71:DE72"/>
    <mergeCell ref="DF71:DM72"/>
    <mergeCell ref="DN71:DU72"/>
    <mergeCell ref="DV71:EC72"/>
    <mergeCell ref="ED71:EK72"/>
    <mergeCell ref="A72:X72"/>
    <mergeCell ref="A73:X73"/>
    <mergeCell ref="Y73:AC73"/>
    <mergeCell ref="AD73:AK73"/>
    <mergeCell ref="AL73:AS73"/>
    <mergeCell ref="AT73:BA73"/>
    <mergeCell ref="BB73:BI73"/>
    <mergeCell ref="BJ73:BQ73"/>
    <mergeCell ref="BR73:BY73"/>
    <mergeCell ref="BZ73:CG73"/>
    <mergeCell ref="CH73:CO73"/>
    <mergeCell ref="CP73:CW73"/>
    <mergeCell ref="CX73:DE73"/>
    <mergeCell ref="DV79:EC79"/>
    <mergeCell ref="ED79:EK79"/>
    <mergeCell ref="A77:X77"/>
    <mergeCell ref="A78:X78"/>
    <mergeCell ref="Y78:AC78"/>
    <mergeCell ref="AD78:AK78"/>
    <mergeCell ref="AL78:AS78"/>
    <mergeCell ref="AT78:BA78"/>
    <mergeCell ref="BB78:BI78"/>
    <mergeCell ref="BJ78:BQ78"/>
    <mergeCell ref="BR78:BY78"/>
    <mergeCell ref="CH74:CO75"/>
    <mergeCell ref="CP74:CW75"/>
    <mergeCell ref="CX74:DE75"/>
    <mergeCell ref="DF74:DM75"/>
    <mergeCell ref="DN74:DU75"/>
    <mergeCell ref="DV74:EC75"/>
    <mergeCell ref="ED74:EK75"/>
    <mergeCell ref="A75:X75"/>
    <mergeCell ref="A76:X76"/>
    <mergeCell ref="Y76:AC77"/>
    <mergeCell ref="AD76:AK77"/>
    <mergeCell ref="AL76:AS77"/>
    <mergeCell ref="AT76:BA77"/>
    <mergeCell ref="BB76:BI77"/>
    <mergeCell ref="BJ76:BQ77"/>
    <mergeCell ref="BR76:BY77"/>
    <mergeCell ref="BZ76:CG77"/>
    <mergeCell ref="CH76:CO77"/>
    <mergeCell ref="CP76:CW77"/>
    <mergeCell ref="CX76:DE77"/>
    <mergeCell ref="DF76:DM77"/>
    <mergeCell ref="A99:Z99"/>
    <mergeCell ref="AA99:AE99"/>
    <mergeCell ref="AF99:EK99"/>
    <mergeCell ref="A100:Z100"/>
    <mergeCell ref="AA100:AE100"/>
    <mergeCell ref="AF100:EK100"/>
    <mergeCell ref="A101:Z101"/>
    <mergeCell ref="AA101:AE101"/>
    <mergeCell ref="AF101:CH101"/>
    <mergeCell ref="CI101:EK101"/>
    <mergeCell ref="BZ78:CG78"/>
    <mergeCell ref="CH78:CO78"/>
    <mergeCell ref="CP78:CW78"/>
    <mergeCell ref="CX78:DE78"/>
    <mergeCell ref="DF78:DM78"/>
    <mergeCell ref="DN78:DU78"/>
    <mergeCell ref="DV78:EC78"/>
    <mergeCell ref="ED78:EK78"/>
    <mergeCell ref="A79:X79"/>
    <mergeCell ref="Y79:AC79"/>
    <mergeCell ref="AD79:AK79"/>
    <mergeCell ref="AL79:AS79"/>
    <mergeCell ref="AT79:BA79"/>
    <mergeCell ref="BB79:BI79"/>
    <mergeCell ref="BJ79:BQ79"/>
    <mergeCell ref="BR79:BY79"/>
    <mergeCell ref="BZ79:CG79"/>
    <mergeCell ref="CH79:CO79"/>
    <mergeCell ref="CP79:CW79"/>
    <mergeCell ref="CX79:DE79"/>
    <mergeCell ref="DF79:DM79"/>
    <mergeCell ref="DN79:DU79"/>
    <mergeCell ref="DB102:DS102"/>
    <mergeCell ref="DT102:EB102"/>
    <mergeCell ref="EC102:EK102"/>
    <mergeCell ref="A103:Z103"/>
    <mergeCell ref="AA103:AE103"/>
    <mergeCell ref="AF103:AO103"/>
    <mergeCell ref="AP103:AX103"/>
    <mergeCell ref="AY103:BP103"/>
    <mergeCell ref="BQ103:BY103"/>
    <mergeCell ref="BZ103:CH103"/>
    <mergeCell ref="CI103:CR103"/>
    <mergeCell ref="CS103:DA103"/>
    <mergeCell ref="DB103:DS103"/>
    <mergeCell ref="DT103:EB103"/>
    <mergeCell ref="EC103:EK103"/>
    <mergeCell ref="A102:Z102"/>
    <mergeCell ref="AA102:AE102"/>
    <mergeCell ref="AF102:AO102"/>
    <mergeCell ref="AP102:AX102"/>
    <mergeCell ref="AY102:BP102"/>
    <mergeCell ref="BQ102:BY102"/>
    <mergeCell ref="BZ102:CH102"/>
    <mergeCell ref="CI102:CR102"/>
    <mergeCell ref="CS102:DA102"/>
    <mergeCell ref="DB104:DS104"/>
    <mergeCell ref="DT104:EB104"/>
    <mergeCell ref="EC104:EK104"/>
    <mergeCell ref="A105:Z105"/>
    <mergeCell ref="AA105:AE105"/>
    <mergeCell ref="AF105:AO105"/>
    <mergeCell ref="AP105:AX105"/>
    <mergeCell ref="AY105:BG105"/>
    <mergeCell ref="BH105:BP105"/>
    <mergeCell ref="BQ105:BY105"/>
    <mergeCell ref="BZ105:CH105"/>
    <mergeCell ref="CI105:CR105"/>
    <mergeCell ref="CS105:DA105"/>
    <mergeCell ref="DB105:DJ105"/>
    <mergeCell ref="DK105:DS105"/>
    <mergeCell ref="DT105:EB105"/>
    <mergeCell ref="EC105:EK105"/>
    <mergeCell ref="A104:Z104"/>
    <mergeCell ref="AA104:AE104"/>
    <mergeCell ref="AF104:AO104"/>
    <mergeCell ref="AP104:AX104"/>
    <mergeCell ref="AY104:BP104"/>
    <mergeCell ref="BQ104:BY104"/>
    <mergeCell ref="BZ104:CH104"/>
    <mergeCell ref="CI104:CR104"/>
    <mergeCell ref="CS104:DA104"/>
    <mergeCell ref="CS106:DA106"/>
    <mergeCell ref="DB106:DJ106"/>
    <mergeCell ref="DK106:DS106"/>
    <mergeCell ref="DT106:EB106"/>
    <mergeCell ref="EC106:EK106"/>
    <mergeCell ref="A107:Z107"/>
    <mergeCell ref="AA107:AE107"/>
    <mergeCell ref="AF107:AO107"/>
    <mergeCell ref="AP107:AX107"/>
    <mergeCell ref="AY107:BG107"/>
    <mergeCell ref="BH107:BP107"/>
    <mergeCell ref="BQ107:BY107"/>
    <mergeCell ref="BZ107:CH107"/>
    <mergeCell ref="CI107:CR107"/>
    <mergeCell ref="CS107:DA107"/>
    <mergeCell ref="DB107:DJ107"/>
    <mergeCell ref="DK107:DS107"/>
    <mergeCell ref="DT107:EB107"/>
    <mergeCell ref="EC107:EK107"/>
    <mergeCell ref="A106:Z106"/>
    <mergeCell ref="AA106:AE106"/>
    <mergeCell ref="AF106:AO106"/>
    <mergeCell ref="AP106:AX106"/>
    <mergeCell ref="AY106:BG106"/>
    <mergeCell ref="BH106:BP106"/>
    <mergeCell ref="BQ106:BY106"/>
    <mergeCell ref="BZ106:CH106"/>
    <mergeCell ref="CI106:CR106"/>
    <mergeCell ref="CS108:DA108"/>
    <mergeCell ref="DB108:DJ108"/>
    <mergeCell ref="DK108:DS108"/>
    <mergeCell ref="DT108:EB108"/>
    <mergeCell ref="EC108:EK108"/>
    <mergeCell ref="A109:Z109"/>
    <mergeCell ref="AA109:AE109"/>
    <mergeCell ref="AF109:AO109"/>
    <mergeCell ref="AP109:AX109"/>
    <mergeCell ref="AY109:BG109"/>
    <mergeCell ref="BH109:BP109"/>
    <mergeCell ref="BQ109:BY109"/>
    <mergeCell ref="BZ109:CH109"/>
    <mergeCell ref="CI109:CR109"/>
    <mergeCell ref="CS109:DA109"/>
    <mergeCell ref="DB109:DJ109"/>
    <mergeCell ref="DK109:DS109"/>
    <mergeCell ref="DT109:EB109"/>
    <mergeCell ref="EC109:EK109"/>
    <mergeCell ref="A108:Z108"/>
    <mergeCell ref="AA108:AE108"/>
    <mergeCell ref="AF108:AO108"/>
    <mergeCell ref="AP108:AX108"/>
    <mergeCell ref="AY108:BG108"/>
    <mergeCell ref="BH108:BP108"/>
    <mergeCell ref="BQ108:BY108"/>
    <mergeCell ref="BZ108:CH108"/>
    <mergeCell ref="CI108:CR108"/>
    <mergeCell ref="CS110:DA110"/>
    <mergeCell ref="DB110:DJ110"/>
    <mergeCell ref="DK110:DS110"/>
    <mergeCell ref="DT110:EB110"/>
    <mergeCell ref="EC110:EK110"/>
    <mergeCell ref="A111:Z111"/>
    <mergeCell ref="AA111:AE111"/>
    <mergeCell ref="AF111:AO111"/>
    <mergeCell ref="AP111:AX111"/>
    <mergeCell ref="AY111:BG111"/>
    <mergeCell ref="BH111:BP111"/>
    <mergeCell ref="BQ111:BY111"/>
    <mergeCell ref="BZ111:CH111"/>
    <mergeCell ref="CI111:CR111"/>
    <mergeCell ref="CS111:DA111"/>
    <mergeCell ref="DB111:DJ111"/>
    <mergeCell ref="DK111:DS111"/>
    <mergeCell ref="DT111:EB111"/>
    <mergeCell ref="EC111:EK111"/>
    <mergeCell ref="A110:Z110"/>
    <mergeCell ref="AA110:AE110"/>
    <mergeCell ref="AF110:AO110"/>
    <mergeCell ref="AP110:AX110"/>
    <mergeCell ref="AY110:BG110"/>
    <mergeCell ref="BH110:BP110"/>
    <mergeCell ref="BQ110:BY110"/>
    <mergeCell ref="BZ110:CH110"/>
    <mergeCell ref="CI110:CR110"/>
    <mergeCell ref="CS112:DA113"/>
    <mergeCell ref="DB112:DJ113"/>
    <mergeCell ref="DK112:DS113"/>
    <mergeCell ref="DT112:EB113"/>
    <mergeCell ref="EC112:EK113"/>
    <mergeCell ref="A113:Z113"/>
    <mergeCell ref="A114:Z114"/>
    <mergeCell ref="AA114:AE114"/>
    <mergeCell ref="AF114:AO114"/>
    <mergeCell ref="AP114:AX114"/>
    <mergeCell ref="AY114:BG114"/>
    <mergeCell ref="BH114:BP114"/>
    <mergeCell ref="BQ114:BY114"/>
    <mergeCell ref="BZ114:CH114"/>
    <mergeCell ref="CI114:CR114"/>
    <mergeCell ref="CS114:DA114"/>
    <mergeCell ref="DB114:DJ114"/>
    <mergeCell ref="DK114:DS114"/>
    <mergeCell ref="DT114:EB114"/>
    <mergeCell ref="EC114:EK114"/>
    <mergeCell ref="A112:Z112"/>
    <mergeCell ref="AA112:AE113"/>
    <mergeCell ref="AF112:AO113"/>
    <mergeCell ref="AP112:AX113"/>
    <mergeCell ref="AY112:BG113"/>
    <mergeCell ref="BH112:BP113"/>
    <mergeCell ref="BQ112:BY113"/>
    <mergeCell ref="BZ112:CH113"/>
    <mergeCell ref="CI112:CR113"/>
    <mergeCell ref="CI118:CR118"/>
    <mergeCell ref="CS115:DA115"/>
    <mergeCell ref="DB115:DJ115"/>
    <mergeCell ref="DK115:DS115"/>
    <mergeCell ref="DT115:EB115"/>
    <mergeCell ref="EC115:EK115"/>
    <mergeCell ref="A116:Z116"/>
    <mergeCell ref="AA116:AE117"/>
    <mergeCell ref="AF116:AO117"/>
    <mergeCell ref="AP116:AX117"/>
    <mergeCell ref="AY116:BG117"/>
    <mergeCell ref="BH116:BP117"/>
    <mergeCell ref="BQ116:BY117"/>
    <mergeCell ref="BZ116:CH117"/>
    <mergeCell ref="CI116:CR117"/>
    <mergeCell ref="CS116:DA117"/>
    <mergeCell ref="DB116:DJ117"/>
    <mergeCell ref="DK116:DS117"/>
    <mergeCell ref="DT116:EB117"/>
    <mergeCell ref="EC116:EK117"/>
    <mergeCell ref="A117:Z117"/>
    <mergeCell ref="A115:Z115"/>
    <mergeCell ref="AA115:AE115"/>
    <mergeCell ref="AF115:AO115"/>
    <mergeCell ref="AP115:AX115"/>
    <mergeCell ref="AY115:BG115"/>
    <mergeCell ref="BH115:BP115"/>
    <mergeCell ref="BQ115:BY115"/>
    <mergeCell ref="BZ115:CH115"/>
    <mergeCell ref="CI115:CR115"/>
    <mergeCell ref="BH121:BP122"/>
    <mergeCell ref="BQ121:BY122"/>
    <mergeCell ref="BZ121:CH122"/>
    <mergeCell ref="CI121:CR122"/>
    <mergeCell ref="CS118:DA118"/>
    <mergeCell ref="DB118:DJ118"/>
    <mergeCell ref="DK118:DS118"/>
    <mergeCell ref="DT118:EB118"/>
    <mergeCell ref="EC118:EK118"/>
    <mergeCell ref="A119:Z119"/>
    <mergeCell ref="AA119:AE120"/>
    <mergeCell ref="AF119:AO120"/>
    <mergeCell ref="AP119:AX120"/>
    <mergeCell ref="AY119:BG120"/>
    <mergeCell ref="BH119:BP120"/>
    <mergeCell ref="BQ119:BY120"/>
    <mergeCell ref="BZ119:CH120"/>
    <mergeCell ref="CI119:CR120"/>
    <mergeCell ref="CS119:DA120"/>
    <mergeCell ref="DB119:DJ120"/>
    <mergeCell ref="DK119:DS120"/>
    <mergeCell ref="DT119:EB120"/>
    <mergeCell ref="EC119:EK120"/>
    <mergeCell ref="A120:Z120"/>
    <mergeCell ref="A118:Z118"/>
    <mergeCell ref="AA118:AE118"/>
    <mergeCell ref="AF118:AO118"/>
    <mergeCell ref="AP118:AX118"/>
    <mergeCell ref="AY118:BG118"/>
    <mergeCell ref="BH118:BP118"/>
    <mergeCell ref="BQ118:BY118"/>
    <mergeCell ref="BZ118:CH118"/>
    <mergeCell ref="B148:AA148"/>
    <mergeCell ref="AB148:AF148"/>
    <mergeCell ref="AG148:EK148"/>
    <mergeCell ref="B149:AA149"/>
    <mergeCell ref="AB149:AF149"/>
    <mergeCell ref="AG149:CI149"/>
    <mergeCell ref="CJ149:EK149"/>
    <mergeCell ref="CS121:DA122"/>
    <mergeCell ref="DB121:DJ122"/>
    <mergeCell ref="DK121:DS122"/>
    <mergeCell ref="DT121:EB122"/>
    <mergeCell ref="EC121:EK122"/>
    <mergeCell ref="A122:Z122"/>
    <mergeCell ref="A123:Z123"/>
    <mergeCell ref="AA123:AE123"/>
    <mergeCell ref="AF123:AO123"/>
    <mergeCell ref="AP123:AX123"/>
    <mergeCell ref="AY123:BG123"/>
    <mergeCell ref="BH123:BP123"/>
    <mergeCell ref="BQ123:BY123"/>
    <mergeCell ref="BZ123:CH123"/>
    <mergeCell ref="CI123:CR123"/>
    <mergeCell ref="CS123:DA123"/>
    <mergeCell ref="DB123:DJ123"/>
    <mergeCell ref="DK123:DS123"/>
    <mergeCell ref="DT123:EB123"/>
    <mergeCell ref="EC123:EK123"/>
    <mergeCell ref="A121:Z121"/>
    <mergeCell ref="AA121:AE122"/>
    <mergeCell ref="AF121:AO122"/>
    <mergeCell ref="AP121:AX122"/>
    <mergeCell ref="AY121:BG122"/>
    <mergeCell ref="CS124:DA124"/>
    <mergeCell ref="DB124:DJ124"/>
    <mergeCell ref="DK124:DS124"/>
    <mergeCell ref="DT124:EB124"/>
    <mergeCell ref="EC124:EK124"/>
    <mergeCell ref="A124:Z124"/>
    <mergeCell ref="AA124:AE124"/>
    <mergeCell ref="AF124:AO124"/>
    <mergeCell ref="AP124:AX124"/>
    <mergeCell ref="AY124:BG124"/>
    <mergeCell ref="BH124:BP124"/>
    <mergeCell ref="BQ124:BY124"/>
    <mergeCell ref="BZ124:CH124"/>
    <mergeCell ref="CI124:CR124"/>
    <mergeCell ref="B147:AA147"/>
    <mergeCell ref="AB147:AF147"/>
    <mergeCell ref="AG147:EK147"/>
    <mergeCell ref="B155:AA155"/>
    <mergeCell ref="AB155:AF155"/>
    <mergeCell ref="AG155:AP155"/>
    <mergeCell ref="AQ155:AY155"/>
    <mergeCell ref="B154:AA154"/>
    <mergeCell ref="AB154:AF154"/>
    <mergeCell ref="AG154:AP154"/>
    <mergeCell ref="AQ154:AY154"/>
    <mergeCell ref="AZ154:BH154"/>
    <mergeCell ref="BI154:BQ154"/>
    <mergeCell ref="BR154:BZ154"/>
    <mergeCell ref="CA154:CI154"/>
    <mergeCell ref="CJ154:CS154"/>
    <mergeCell ref="CT154:DB154"/>
    <mergeCell ref="ED152:EK152"/>
    <mergeCell ref="B153:AA153"/>
    <mergeCell ref="AB153:AF153"/>
    <mergeCell ref="AG153:AP153"/>
    <mergeCell ref="AQ153:AY153"/>
    <mergeCell ref="BI155:BQ155"/>
    <mergeCell ref="BR155:BZ155"/>
    <mergeCell ref="CA155:CI155"/>
    <mergeCell ref="CJ155:CS155"/>
    <mergeCell ref="CT155:DB155"/>
    <mergeCell ref="DC155:DK155"/>
    <mergeCell ref="DL155:DT155"/>
    <mergeCell ref="DU155:EC155"/>
    <mergeCell ref="ED155:EK155"/>
    <mergeCell ref="AZ153:BQ153"/>
    <mergeCell ref="BR153:BZ153"/>
    <mergeCell ref="CA153:CI153"/>
    <mergeCell ref="CJ153:CS153"/>
    <mergeCell ref="B150:AA150"/>
    <mergeCell ref="AB150:AF150"/>
    <mergeCell ref="AG150:CI150"/>
    <mergeCell ref="CJ150:EK150"/>
    <mergeCell ref="B151:AA151"/>
    <mergeCell ref="AB151:AF151"/>
    <mergeCell ref="AG151:AP151"/>
    <mergeCell ref="AQ151:AY151"/>
    <mergeCell ref="AZ151:BQ151"/>
    <mergeCell ref="BR151:BZ151"/>
    <mergeCell ref="CA151:CI151"/>
    <mergeCell ref="CJ151:CS151"/>
    <mergeCell ref="CT151:DB151"/>
    <mergeCell ref="DC151:DT151"/>
    <mergeCell ref="DU151:EC151"/>
    <mergeCell ref="ED151:EK151"/>
    <mergeCell ref="DC152:DT152"/>
    <mergeCell ref="DU152:EC152"/>
    <mergeCell ref="B152:AA152"/>
    <mergeCell ref="AB152:AF152"/>
    <mergeCell ref="AG152:AP152"/>
    <mergeCell ref="AQ152:AY152"/>
    <mergeCell ref="AZ152:BQ152"/>
    <mergeCell ref="BR152:BZ152"/>
    <mergeCell ref="CA152:CI152"/>
    <mergeCell ref="CJ152:CS152"/>
    <mergeCell ref="CT152:DB152"/>
    <mergeCell ref="CT153:DB153"/>
    <mergeCell ref="DC153:DT153"/>
    <mergeCell ref="DU153:EC153"/>
    <mergeCell ref="ED153:EK153"/>
    <mergeCell ref="AZ155:BH155"/>
    <mergeCell ref="DC154:DK154"/>
    <mergeCell ref="DL154:DT154"/>
    <mergeCell ref="DU154:EC154"/>
    <mergeCell ref="ED154:EK154"/>
    <mergeCell ref="CT156:DB156"/>
    <mergeCell ref="DC156:DK156"/>
    <mergeCell ref="DL156:DT156"/>
    <mergeCell ref="DU156:EC156"/>
    <mergeCell ref="ED156:EK156"/>
    <mergeCell ref="B157:AA157"/>
    <mergeCell ref="AB157:AF157"/>
    <mergeCell ref="AG157:AP157"/>
    <mergeCell ref="AQ157:AY157"/>
    <mergeCell ref="AZ157:BH157"/>
    <mergeCell ref="BI157:BQ157"/>
    <mergeCell ref="BR157:BZ157"/>
    <mergeCell ref="CA157:CI157"/>
    <mergeCell ref="CJ157:CS157"/>
    <mergeCell ref="CT157:DB157"/>
    <mergeCell ref="DC157:DK157"/>
    <mergeCell ref="DL157:DT157"/>
    <mergeCell ref="DU157:EC157"/>
    <mergeCell ref="ED157:EK157"/>
    <mergeCell ref="B156:AA156"/>
    <mergeCell ref="AB156:AF156"/>
    <mergeCell ref="AG156:AP156"/>
    <mergeCell ref="AQ156:AY156"/>
    <mergeCell ref="AZ156:BH156"/>
    <mergeCell ref="BI156:BQ156"/>
    <mergeCell ref="BR156:BZ156"/>
    <mergeCell ref="CA156:CI156"/>
    <mergeCell ref="CJ156:CS156"/>
    <mergeCell ref="CT158:DB158"/>
    <mergeCell ref="DC158:DK158"/>
    <mergeCell ref="DL158:DT158"/>
    <mergeCell ref="DU158:EC158"/>
    <mergeCell ref="ED158:EK158"/>
    <mergeCell ref="B159:AA159"/>
    <mergeCell ref="AB159:AF159"/>
    <mergeCell ref="AG159:AP159"/>
    <mergeCell ref="AQ159:AY159"/>
    <mergeCell ref="AZ159:BH159"/>
    <mergeCell ref="BI159:BQ159"/>
    <mergeCell ref="BR159:BZ159"/>
    <mergeCell ref="CA159:CI159"/>
    <mergeCell ref="CJ159:CS159"/>
    <mergeCell ref="CT159:DB159"/>
    <mergeCell ref="DC159:DK159"/>
    <mergeCell ref="DL159:DT159"/>
    <mergeCell ref="DU159:EC159"/>
    <mergeCell ref="ED159:EK159"/>
    <mergeCell ref="B158:AA158"/>
    <mergeCell ref="AB158:AF158"/>
    <mergeCell ref="AG158:AP158"/>
    <mergeCell ref="AQ158:AY158"/>
    <mergeCell ref="AZ158:BH158"/>
    <mergeCell ref="BI158:BQ158"/>
    <mergeCell ref="BR158:BZ158"/>
    <mergeCell ref="CA158:CI158"/>
    <mergeCell ref="CJ158:CS158"/>
    <mergeCell ref="CT160:DB160"/>
    <mergeCell ref="DC160:DK160"/>
    <mergeCell ref="DL160:DT160"/>
    <mergeCell ref="DU160:EC160"/>
    <mergeCell ref="ED160:EK160"/>
    <mergeCell ref="B161:AA161"/>
    <mergeCell ref="AB161:AF162"/>
    <mergeCell ref="AG161:AP162"/>
    <mergeCell ref="AQ161:AY162"/>
    <mergeCell ref="AZ161:BH162"/>
    <mergeCell ref="BI161:BQ162"/>
    <mergeCell ref="BR161:BZ162"/>
    <mergeCell ref="CA161:CI162"/>
    <mergeCell ref="CJ161:CS162"/>
    <mergeCell ref="CT161:DB162"/>
    <mergeCell ref="DC161:DK162"/>
    <mergeCell ref="DL161:DT162"/>
    <mergeCell ref="DU161:EC162"/>
    <mergeCell ref="ED161:EK162"/>
    <mergeCell ref="B162:AA162"/>
    <mergeCell ref="B160:AA160"/>
    <mergeCell ref="AB160:AF160"/>
    <mergeCell ref="AG160:AP160"/>
    <mergeCell ref="AQ160:AY160"/>
    <mergeCell ref="AZ160:BH160"/>
    <mergeCell ref="BI160:BQ160"/>
    <mergeCell ref="BR160:BZ160"/>
    <mergeCell ref="CA160:CI160"/>
    <mergeCell ref="CJ160:CS160"/>
    <mergeCell ref="CT163:DB163"/>
    <mergeCell ref="DC163:DK163"/>
    <mergeCell ref="DL163:DT163"/>
    <mergeCell ref="DU163:EC163"/>
    <mergeCell ref="ED163:EK163"/>
    <mergeCell ref="B164:AA164"/>
    <mergeCell ref="AB164:AF164"/>
    <mergeCell ref="AG164:AP164"/>
    <mergeCell ref="AQ164:AY164"/>
    <mergeCell ref="AZ164:BH164"/>
    <mergeCell ref="BI164:BQ164"/>
    <mergeCell ref="BR164:BZ164"/>
    <mergeCell ref="CA164:CI164"/>
    <mergeCell ref="CJ164:CS164"/>
    <mergeCell ref="CT164:DB164"/>
    <mergeCell ref="DC164:DK164"/>
    <mergeCell ref="DL164:DT164"/>
    <mergeCell ref="DU164:EC164"/>
    <mergeCell ref="ED164:EK164"/>
    <mergeCell ref="B163:AA163"/>
    <mergeCell ref="AB163:AF163"/>
    <mergeCell ref="AG163:AP163"/>
    <mergeCell ref="AQ163:AY163"/>
    <mergeCell ref="AZ163:BH163"/>
    <mergeCell ref="BI163:BQ163"/>
    <mergeCell ref="BR163:BZ163"/>
    <mergeCell ref="CA163:CI163"/>
    <mergeCell ref="CJ163:CS163"/>
    <mergeCell ref="CT165:DB166"/>
    <mergeCell ref="DC165:DK166"/>
    <mergeCell ref="DL165:DT166"/>
    <mergeCell ref="DU165:EC166"/>
    <mergeCell ref="ED165:EK166"/>
    <mergeCell ref="B166:AA166"/>
    <mergeCell ref="B167:AA167"/>
    <mergeCell ref="AB167:AF167"/>
    <mergeCell ref="AG167:AP167"/>
    <mergeCell ref="AQ167:AY167"/>
    <mergeCell ref="AZ167:BH167"/>
    <mergeCell ref="BI167:BQ167"/>
    <mergeCell ref="BR167:BZ167"/>
    <mergeCell ref="CA167:CI167"/>
    <mergeCell ref="CJ167:CS167"/>
    <mergeCell ref="CT167:DB167"/>
    <mergeCell ref="DC167:DK167"/>
    <mergeCell ref="DL167:DT167"/>
    <mergeCell ref="DU167:EC167"/>
    <mergeCell ref="ED167:EK167"/>
    <mergeCell ref="B165:AA165"/>
    <mergeCell ref="AB165:AF166"/>
    <mergeCell ref="AG165:AP166"/>
    <mergeCell ref="AQ165:AY166"/>
    <mergeCell ref="AZ165:BH166"/>
    <mergeCell ref="BI165:BQ166"/>
    <mergeCell ref="BR165:BZ166"/>
    <mergeCell ref="CA165:CI166"/>
    <mergeCell ref="CJ165:CS166"/>
    <mergeCell ref="CT168:DB169"/>
    <mergeCell ref="DC168:DK169"/>
    <mergeCell ref="DL168:DT169"/>
    <mergeCell ref="DU168:EC169"/>
    <mergeCell ref="ED168:EK169"/>
    <mergeCell ref="B169:AA169"/>
    <mergeCell ref="B170:AA170"/>
    <mergeCell ref="AB170:AF171"/>
    <mergeCell ref="AG170:AP171"/>
    <mergeCell ref="AQ170:AY171"/>
    <mergeCell ref="AZ170:BH171"/>
    <mergeCell ref="BI170:BQ171"/>
    <mergeCell ref="BR170:BZ171"/>
    <mergeCell ref="CA170:CI171"/>
    <mergeCell ref="CJ170:CS171"/>
    <mergeCell ref="CT170:DB171"/>
    <mergeCell ref="DC170:DK171"/>
    <mergeCell ref="DL170:DT171"/>
    <mergeCell ref="DU170:EC171"/>
    <mergeCell ref="ED170:EK171"/>
    <mergeCell ref="B171:AA171"/>
    <mergeCell ref="B168:AA168"/>
    <mergeCell ref="AB168:AF169"/>
    <mergeCell ref="AG168:AP169"/>
    <mergeCell ref="AQ168:AY169"/>
    <mergeCell ref="AZ168:BH169"/>
    <mergeCell ref="BI168:BQ169"/>
    <mergeCell ref="BR168:BZ169"/>
    <mergeCell ref="CA168:CI169"/>
    <mergeCell ref="CJ168:CS169"/>
    <mergeCell ref="CT172:DB172"/>
    <mergeCell ref="DC172:DK172"/>
    <mergeCell ref="DL172:DT172"/>
    <mergeCell ref="DU172:EC172"/>
    <mergeCell ref="ED172:EK172"/>
    <mergeCell ref="B173:AA173"/>
    <mergeCell ref="AB173:AF173"/>
    <mergeCell ref="AG173:AP173"/>
    <mergeCell ref="AQ173:AY173"/>
    <mergeCell ref="AZ173:BH173"/>
    <mergeCell ref="BI173:BQ173"/>
    <mergeCell ref="BR173:BZ173"/>
    <mergeCell ref="CA173:CI173"/>
    <mergeCell ref="CJ173:CS173"/>
    <mergeCell ref="CT173:DB173"/>
    <mergeCell ref="DC173:DK173"/>
    <mergeCell ref="DL173:DT173"/>
    <mergeCell ref="DU173:EC173"/>
    <mergeCell ref="ED173:EK173"/>
    <mergeCell ref="B172:AA172"/>
    <mergeCell ref="AB172:AF172"/>
    <mergeCell ref="AG172:AP172"/>
    <mergeCell ref="AQ172:AY172"/>
    <mergeCell ref="AZ172:BH172"/>
    <mergeCell ref="BI172:BQ172"/>
    <mergeCell ref="BR172:BZ172"/>
    <mergeCell ref="CA172:CI172"/>
    <mergeCell ref="CJ172:CS172"/>
  </mergeCells>
  <pageMargins left="0.30833333333333335" right="0.16" top="0.21666666666666667" bottom="0.39370078740157483" header="0.23" footer="0.27559055118110237"/>
  <pageSetup paperSize="8" scale="70" fitToHeight="0" orientation="landscape" r:id="rId1"/>
  <headerFooter alignWithMargins="0">
    <oddHeader>&amp;L&amp;"Arial,обычный"&amp;6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EK16"/>
  <sheetViews>
    <sheetView view="pageLayout" workbookViewId="0">
      <selection activeCell="BP8" sqref="BP8:CI8"/>
    </sheetView>
  </sheetViews>
  <sheetFormatPr defaultColWidth="1.42578125" defaultRowHeight="15.75" x14ac:dyDescent="0.25"/>
  <cols>
    <col min="1" max="21" width="1.42578125" style="1"/>
    <col min="22" max="22" width="1.28515625" style="1" customWidth="1"/>
    <col min="23" max="25" width="1.42578125" style="1" hidden="1" customWidth="1"/>
    <col min="26" max="26" width="0.7109375" style="1" hidden="1" customWidth="1"/>
    <col min="27" max="39" width="1.42578125" style="1" hidden="1" customWidth="1"/>
    <col min="40" max="40" width="2.7109375" style="1" customWidth="1"/>
    <col min="41" max="51" width="1.42578125" style="1"/>
    <col min="52" max="52" width="0.42578125" style="1" customWidth="1"/>
    <col min="53" max="53" width="1.42578125" style="1" hidden="1" customWidth="1"/>
    <col min="54" max="54" width="0.28515625" style="1" hidden="1" customWidth="1"/>
    <col min="55" max="56" width="1.42578125" style="1" hidden="1" customWidth="1"/>
    <col min="57" max="57" width="0.5703125" style="1" hidden="1" customWidth="1"/>
    <col min="58" max="67" width="1.42578125" style="1" hidden="1" customWidth="1"/>
    <col min="68" max="80" width="1.42578125" style="1"/>
    <col min="81" max="81" width="1.140625" style="1" customWidth="1"/>
    <col min="82" max="87" width="1.42578125" style="1" hidden="1" customWidth="1"/>
    <col min="88" max="95" width="1.42578125" style="1"/>
    <col min="96" max="96" width="0.5703125" style="1" customWidth="1"/>
    <col min="97" max="99" width="1.42578125" style="1" hidden="1" customWidth="1"/>
    <col min="100" max="106" width="1.42578125" style="1"/>
    <col min="107" max="107" width="3.5703125" style="1" customWidth="1"/>
    <col min="108" max="111" width="1.42578125" style="1" hidden="1" customWidth="1"/>
    <col min="112" max="125" width="1.42578125" style="1"/>
    <col min="126" max="126" width="1" style="1" customWidth="1"/>
    <col min="127" max="16384" width="1.42578125" style="1"/>
  </cols>
  <sheetData>
    <row r="1" spans="1:141" x14ac:dyDescent="0.25">
      <c r="A1" s="140" t="s">
        <v>803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</row>
    <row r="2" spans="1:141" s="5" customFormat="1" ht="25.9" customHeight="1" x14ac:dyDescent="0.2">
      <c r="A2" s="362" t="s">
        <v>280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61"/>
      <c r="AO2" s="372" t="s">
        <v>929</v>
      </c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7"/>
      <c r="BD2" s="597"/>
      <c r="BE2" s="597"/>
      <c r="BF2" s="597"/>
      <c r="BG2" s="597"/>
      <c r="BH2" s="597"/>
      <c r="BI2" s="597"/>
      <c r="BJ2" s="597"/>
      <c r="BK2" s="597"/>
      <c r="BL2" s="597"/>
      <c r="BM2" s="597"/>
      <c r="BN2" s="597"/>
      <c r="BO2" s="324"/>
      <c r="BP2" s="350" t="s">
        <v>281</v>
      </c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2"/>
      <c r="DH2" s="362" t="s">
        <v>283</v>
      </c>
      <c r="DI2" s="359"/>
      <c r="DJ2" s="359"/>
      <c r="DK2" s="359"/>
      <c r="DL2" s="359"/>
      <c r="DM2" s="359"/>
      <c r="DN2" s="359"/>
      <c r="DO2" s="359"/>
      <c r="DP2" s="359"/>
      <c r="DQ2" s="359"/>
      <c r="DR2" s="359"/>
      <c r="DS2" s="359"/>
      <c r="DT2" s="359"/>
      <c r="DU2" s="359"/>
      <c r="DV2" s="361"/>
      <c r="DW2" s="362" t="s">
        <v>283</v>
      </c>
      <c r="DX2" s="359"/>
      <c r="DY2" s="359"/>
      <c r="DZ2" s="359"/>
      <c r="EA2" s="359"/>
      <c r="EB2" s="359"/>
      <c r="EC2" s="359"/>
      <c r="ED2" s="359"/>
      <c r="EE2" s="359"/>
      <c r="EF2" s="359"/>
      <c r="EG2" s="359"/>
      <c r="EH2" s="359"/>
      <c r="EI2" s="359"/>
      <c r="EJ2" s="359"/>
      <c r="EK2" s="361"/>
    </row>
    <row r="3" spans="1:141" s="5" customFormat="1" ht="12.75" customHeight="1" x14ac:dyDescent="0.2">
      <c r="A3" s="356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356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8"/>
      <c r="BP3" s="362" t="s">
        <v>282</v>
      </c>
      <c r="BQ3" s="359"/>
      <c r="BR3" s="359"/>
      <c r="BS3" s="359"/>
      <c r="BT3" s="359"/>
      <c r="BU3" s="359"/>
      <c r="BV3" s="359"/>
      <c r="BW3" s="359"/>
      <c r="BX3" s="359"/>
      <c r="BY3" s="359"/>
      <c r="BZ3" s="359"/>
      <c r="CA3" s="359"/>
      <c r="CB3" s="359"/>
      <c r="CC3" s="359"/>
      <c r="CD3" s="359"/>
      <c r="CE3" s="359"/>
      <c r="CF3" s="359"/>
      <c r="CG3" s="359"/>
      <c r="CH3" s="359"/>
      <c r="CI3" s="361"/>
      <c r="CJ3" s="362" t="s">
        <v>21</v>
      </c>
      <c r="CK3" s="359"/>
      <c r="CL3" s="359"/>
      <c r="CM3" s="359"/>
      <c r="CN3" s="359"/>
      <c r="CO3" s="359"/>
      <c r="CP3" s="359"/>
      <c r="CQ3" s="359"/>
      <c r="CR3" s="359"/>
      <c r="CS3" s="359"/>
      <c r="CT3" s="359"/>
      <c r="CU3" s="361"/>
      <c r="CV3" s="362" t="s">
        <v>22</v>
      </c>
      <c r="CW3" s="359"/>
      <c r="CX3" s="359"/>
      <c r="CY3" s="359"/>
      <c r="CZ3" s="359"/>
      <c r="DA3" s="359"/>
      <c r="DB3" s="359"/>
      <c r="DC3" s="359"/>
      <c r="DD3" s="359"/>
      <c r="DE3" s="359"/>
      <c r="DF3" s="359"/>
      <c r="DG3" s="361"/>
      <c r="DH3" s="587" t="s">
        <v>161</v>
      </c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588"/>
      <c r="DW3" s="356" t="s">
        <v>284</v>
      </c>
      <c r="DX3" s="357"/>
      <c r="DY3" s="357"/>
      <c r="DZ3" s="357"/>
      <c r="EA3" s="357"/>
      <c r="EB3" s="357"/>
      <c r="EC3" s="357"/>
      <c r="ED3" s="357"/>
      <c r="EE3" s="357"/>
      <c r="EF3" s="357"/>
      <c r="EG3" s="357"/>
      <c r="EH3" s="357"/>
      <c r="EI3" s="357"/>
      <c r="EJ3" s="357"/>
      <c r="EK3" s="358"/>
    </row>
    <row r="4" spans="1:141" s="5" customFormat="1" ht="12.75" customHeight="1" x14ac:dyDescent="0.2">
      <c r="A4" s="347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9"/>
      <c r="AO4" s="347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9"/>
      <c r="BP4" s="347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9"/>
      <c r="CJ4" s="347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9"/>
      <c r="CV4" s="347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9"/>
      <c r="DH4" s="347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9"/>
      <c r="DW4" s="448" t="s">
        <v>930</v>
      </c>
      <c r="DX4" s="449"/>
      <c r="DY4" s="449"/>
      <c r="DZ4" s="449"/>
      <c r="EA4" s="449"/>
      <c r="EB4" s="449"/>
      <c r="EC4" s="449"/>
      <c r="ED4" s="449"/>
      <c r="EE4" s="449"/>
      <c r="EF4" s="449"/>
      <c r="EG4" s="449"/>
      <c r="EH4" s="449"/>
      <c r="EI4" s="449"/>
      <c r="EJ4" s="449"/>
      <c r="EK4" s="450"/>
    </row>
    <row r="5" spans="1:141" s="5" customFormat="1" ht="13.5" thickBot="1" x14ac:dyDescent="0.25">
      <c r="A5" s="343">
        <v>1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61">
        <v>2</v>
      </c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>
        <v>3</v>
      </c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>
        <v>4</v>
      </c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>
        <v>5</v>
      </c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>
        <v>6</v>
      </c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43">
        <v>7</v>
      </c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343"/>
      <c r="EI5" s="343"/>
      <c r="EJ5" s="343"/>
      <c r="EK5" s="343"/>
    </row>
    <row r="6" spans="1:141" s="5" customFormat="1" ht="27" customHeight="1" x14ac:dyDescent="0.2">
      <c r="A6" s="438" t="s">
        <v>285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593"/>
      <c r="AO6" s="598" t="s">
        <v>24</v>
      </c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 t="s">
        <v>24</v>
      </c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367" t="s">
        <v>24</v>
      </c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 t="s">
        <v>24</v>
      </c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599" t="s">
        <v>24</v>
      </c>
      <c r="DI6" s="599"/>
      <c r="DJ6" s="599"/>
      <c r="DK6" s="599"/>
      <c r="DL6" s="599"/>
      <c r="DM6" s="599"/>
      <c r="DN6" s="599"/>
      <c r="DO6" s="599"/>
      <c r="DP6" s="599"/>
      <c r="DQ6" s="599"/>
      <c r="DR6" s="599"/>
      <c r="DS6" s="599"/>
      <c r="DT6" s="599"/>
      <c r="DU6" s="599"/>
      <c r="DV6" s="599"/>
      <c r="DW6" s="600" t="s">
        <v>24</v>
      </c>
      <c r="DX6" s="600"/>
      <c r="DY6" s="600"/>
      <c r="DZ6" s="600"/>
      <c r="EA6" s="600"/>
      <c r="EB6" s="600"/>
      <c r="EC6" s="600"/>
      <c r="ED6" s="600"/>
      <c r="EE6" s="600"/>
      <c r="EF6" s="600"/>
      <c r="EG6" s="600"/>
      <c r="EH6" s="600"/>
      <c r="EI6" s="600"/>
      <c r="EJ6" s="600"/>
      <c r="EK6" s="601"/>
    </row>
    <row r="7" spans="1:141" s="5" customFormat="1" ht="15" customHeight="1" x14ac:dyDescent="0.2">
      <c r="A7" s="386"/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326"/>
      <c r="AO7" s="326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328"/>
      <c r="CU7" s="328"/>
      <c r="CV7" s="328"/>
      <c r="CW7" s="328"/>
      <c r="CX7" s="328"/>
      <c r="CY7" s="328"/>
      <c r="CZ7" s="328"/>
      <c r="DA7" s="328"/>
      <c r="DB7" s="328"/>
      <c r="DC7" s="328"/>
      <c r="DD7" s="328"/>
      <c r="DE7" s="328"/>
      <c r="DF7" s="328"/>
      <c r="DG7" s="328"/>
      <c r="DH7" s="323"/>
      <c r="DI7" s="323"/>
      <c r="DJ7" s="323"/>
      <c r="DK7" s="323"/>
      <c r="DL7" s="323"/>
      <c r="DM7" s="323"/>
      <c r="DN7" s="323"/>
      <c r="DO7" s="323"/>
      <c r="DP7" s="323"/>
      <c r="DQ7" s="323"/>
      <c r="DR7" s="323"/>
      <c r="DS7" s="323"/>
      <c r="DT7" s="323"/>
      <c r="DU7" s="323"/>
      <c r="DV7" s="323"/>
      <c r="DW7" s="323"/>
      <c r="DX7" s="323"/>
      <c r="DY7" s="323"/>
      <c r="DZ7" s="323"/>
      <c r="EA7" s="323"/>
      <c r="EB7" s="323"/>
      <c r="EC7" s="323"/>
      <c r="ED7" s="323"/>
      <c r="EE7" s="323"/>
      <c r="EF7" s="323"/>
      <c r="EG7" s="323"/>
      <c r="EH7" s="323"/>
      <c r="EI7" s="323"/>
      <c r="EJ7" s="323"/>
      <c r="EK7" s="365"/>
    </row>
    <row r="8" spans="1:141" s="5" customFormat="1" ht="15" customHeight="1" x14ac:dyDescent="0.2">
      <c r="A8" s="386"/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590"/>
      <c r="AM8" s="590"/>
      <c r="AN8" s="326"/>
      <c r="AO8" s="326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/>
      <c r="DH8" s="323"/>
      <c r="DI8" s="323"/>
      <c r="DJ8" s="323"/>
      <c r="DK8" s="323"/>
      <c r="DL8" s="323"/>
      <c r="DM8" s="323"/>
      <c r="DN8" s="323"/>
      <c r="DO8" s="323"/>
      <c r="DP8" s="323"/>
      <c r="DQ8" s="323"/>
      <c r="DR8" s="323"/>
      <c r="DS8" s="323"/>
      <c r="DT8" s="323"/>
      <c r="DU8" s="323"/>
      <c r="DV8" s="323"/>
      <c r="DW8" s="323"/>
      <c r="DX8" s="323"/>
      <c r="DY8" s="323"/>
      <c r="DZ8" s="323"/>
      <c r="EA8" s="323"/>
      <c r="EB8" s="323"/>
      <c r="EC8" s="323"/>
      <c r="ED8" s="323"/>
      <c r="EE8" s="323"/>
      <c r="EF8" s="323"/>
      <c r="EG8" s="323"/>
      <c r="EH8" s="323"/>
      <c r="EI8" s="323"/>
      <c r="EJ8" s="323"/>
      <c r="EK8" s="365"/>
    </row>
    <row r="9" spans="1:141" s="5" customFormat="1" ht="15" customHeight="1" x14ac:dyDescent="0.2">
      <c r="A9" s="386"/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326"/>
      <c r="AO9" s="326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3"/>
      <c r="DI9" s="323"/>
      <c r="DJ9" s="323"/>
      <c r="DK9" s="323"/>
      <c r="DL9" s="323"/>
      <c r="DM9" s="323"/>
      <c r="DN9" s="323"/>
      <c r="DO9" s="323"/>
      <c r="DP9" s="323"/>
      <c r="DQ9" s="323"/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/>
      <c r="EF9" s="323"/>
      <c r="EG9" s="323"/>
      <c r="EH9" s="323"/>
      <c r="EI9" s="323"/>
      <c r="EJ9" s="323"/>
      <c r="EK9" s="365"/>
    </row>
    <row r="10" spans="1:141" s="5" customFormat="1" ht="15" customHeight="1" x14ac:dyDescent="0.2">
      <c r="A10" s="594" t="s">
        <v>286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6"/>
      <c r="AO10" s="326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/>
      <c r="CT10" s="328"/>
      <c r="CU10" s="328"/>
      <c r="CV10" s="328"/>
      <c r="CW10" s="328"/>
      <c r="CX10" s="328"/>
      <c r="CY10" s="328"/>
      <c r="CZ10" s="328"/>
      <c r="DA10" s="328"/>
      <c r="DB10" s="328"/>
      <c r="DC10" s="328"/>
      <c r="DD10" s="328"/>
      <c r="DE10" s="328"/>
      <c r="DF10" s="328"/>
      <c r="DG10" s="328"/>
      <c r="DH10" s="323"/>
      <c r="DI10" s="323"/>
      <c r="DJ10" s="323"/>
      <c r="DK10" s="323"/>
      <c r="DL10" s="323"/>
      <c r="DM10" s="323"/>
      <c r="DN10" s="323"/>
      <c r="DO10" s="323"/>
      <c r="DP10" s="323"/>
      <c r="DQ10" s="323"/>
      <c r="DR10" s="323"/>
      <c r="DS10" s="323"/>
      <c r="DT10" s="323"/>
      <c r="DU10" s="323"/>
      <c r="DV10" s="323"/>
      <c r="DW10" s="323"/>
      <c r="DX10" s="323"/>
      <c r="DY10" s="323"/>
      <c r="DZ10" s="323"/>
      <c r="EA10" s="323"/>
      <c r="EB10" s="323"/>
      <c r="EC10" s="323"/>
      <c r="ED10" s="323"/>
      <c r="EE10" s="323"/>
      <c r="EF10" s="323"/>
      <c r="EG10" s="323"/>
      <c r="EH10" s="323"/>
      <c r="EI10" s="323"/>
      <c r="EJ10" s="323"/>
      <c r="EK10" s="365"/>
    </row>
    <row r="11" spans="1:141" s="5" customFormat="1" ht="30" customHeight="1" x14ac:dyDescent="0.2">
      <c r="A11" s="438" t="s">
        <v>287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593"/>
      <c r="AO11" s="324" t="s">
        <v>24</v>
      </c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 t="s">
        <v>24</v>
      </c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38" t="s">
        <v>24</v>
      </c>
      <c r="CK11" s="338"/>
      <c r="CL11" s="338"/>
      <c r="CM11" s="338"/>
      <c r="CN11" s="338"/>
      <c r="CO11" s="338"/>
      <c r="CP11" s="338"/>
      <c r="CQ11" s="338"/>
      <c r="CR11" s="338"/>
      <c r="CS11" s="338"/>
      <c r="CT11" s="338"/>
      <c r="CU11" s="338"/>
      <c r="CV11" s="338" t="s">
        <v>24</v>
      </c>
      <c r="CW11" s="338"/>
      <c r="CX11" s="338"/>
      <c r="CY11" s="338"/>
      <c r="CZ11" s="338"/>
      <c r="DA11" s="338"/>
      <c r="DB11" s="338"/>
      <c r="DC11" s="338"/>
      <c r="DD11" s="338"/>
      <c r="DE11" s="338"/>
      <c r="DF11" s="338"/>
      <c r="DG11" s="338"/>
      <c r="DH11" s="325" t="s">
        <v>24</v>
      </c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 t="s">
        <v>24</v>
      </c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591"/>
    </row>
    <row r="12" spans="1:141" s="5" customFormat="1" ht="15" customHeight="1" x14ac:dyDescent="0.2">
      <c r="A12" s="386"/>
      <c r="B12" s="590"/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  <c r="AL12" s="590"/>
      <c r="AM12" s="590"/>
      <c r="AN12" s="326"/>
      <c r="AO12" s="326"/>
      <c r="AP12" s="327"/>
      <c r="AQ12" s="327"/>
      <c r="AR12" s="327"/>
      <c r="AS12" s="327"/>
      <c r="AT12" s="327"/>
      <c r="AU12" s="327"/>
      <c r="AV12" s="327"/>
      <c r="AW12" s="327"/>
      <c r="AX12" s="327"/>
      <c r="AY12" s="327"/>
      <c r="AZ12" s="327"/>
      <c r="BA12" s="327"/>
      <c r="BB12" s="327"/>
      <c r="BC12" s="327"/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327"/>
      <c r="BW12" s="327"/>
      <c r="BX12" s="327"/>
      <c r="BY12" s="327"/>
      <c r="BZ12" s="327"/>
      <c r="CA12" s="327"/>
      <c r="CB12" s="327"/>
      <c r="CC12" s="327"/>
      <c r="CD12" s="327"/>
      <c r="CE12" s="327"/>
      <c r="CF12" s="327"/>
      <c r="CG12" s="327"/>
      <c r="CH12" s="327"/>
      <c r="CI12" s="327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8"/>
      <c r="DF12" s="328"/>
      <c r="DG12" s="328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65"/>
    </row>
    <row r="13" spans="1:141" s="5" customFormat="1" ht="15" customHeight="1" x14ac:dyDescent="0.2">
      <c r="A13" s="386"/>
      <c r="B13" s="590"/>
      <c r="C13" s="590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  <c r="AJ13" s="590"/>
      <c r="AK13" s="590"/>
      <c r="AL13" s="590"/>
      <c r="AM13" s="590"/>
      <c r="AN13" s="326"/>
      <c r="AO13" s="326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327"/>
      <c r="BZ13" s="327"/>
      <c r="CA13" s="327"/>
      <c r="CB13" s="327"/>
      <c r="CC13" s="327"/>
      <c r="CD13" s="327"/>
      <c r="CE13" s="327"/>
      <c r="CF13" s="327"/>
      <c r="CG13" s="327"/>
      <c r="CH13" s="327"/>
      <c r="CI13" s="327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/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65"/>
    </row>
    <row r="14" spans="1:141" s="5" customFormat="1" ht="15" customHeight="1" x14ac:dyDescent="0.2">
      <c r="A14" s="386"/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590"/>
      <c r="AL14" s="590"/>
      <c r="AM14" s="590"/>
      <c r="AN14" s="326"/>
      <c r="AO14" s="326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/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/>
      <c r="EF14" s="323"/>
      <c r="EG14" s="323"/>
      <c r="EH14" s="323"/>
      <c r="EI14" s="323"/>
      <c r="EJ14" s="323"/>
      <c r="EK14" s="365"/>
    </row>
    <row r="15" spans="1:141" s="5" customFormat="1" ht="15" customHeight="1" x14ac:dyDescent="0.2">
      <c r="A15" s="594" t="s">
        <v>286</v>
      </c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  <c r="W15" s="595"/>
      <c r="X15" s="595"/>
      <c r="Y15" s="595"/>
      <c r="Z15" s="595"/>
      <c r="AA15" s="595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6"/>
      <c r="AO15" s="326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327"/>
      <c r="BO15" s="327"/>
      <c r="BP15" s="327"/>
      <c r="BQ15" s="327"/>
      <c r="BR15" s="327"/>
      <c r="BS15" s="327"/>
      <c r="BT15" s="327"/>
      <c r="BU15" s="327"/>
      <c r="BV15" s="327"/>
      <c r="BW15" s="327"/>
      <c r="BX15" s="327"/>
      <c r="BY15" s="327"/>
      <c r="BZ15" s="327"/>
      <c r="CA15" s="327"/>
      <c r="CB15" s="327"/>
      <c r="CC15" s="327"/>
      <c r="CD15" s="327"/>
      <c r="CE15" s="327"/>
      <c r="CF15" s="327"/>
      <c r="CG15" s="327"/>
      <c r="CH15" s="327"/>
      <c r="CI15" s="327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/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8"/>
      <c r="DF15" s="328"/>
      <c r="DG15" s="328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65"/>
    </row>
    <row r="16" spans="1:141" s="5" customFormat="1" ht="15" customHeight="1" thickBot="1" x14ac:dyDescent="0.25">
      <c r="A16" s="430" t="s">
        <v>23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  <c r="AM16" s="431"/>
      <c r="AN16" s="480"/>
      <c r="AO16" s="592" t="s">
        <v>24</v>
      </c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 t="s">
        <v>24</v>
      </c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4" t="s">
        <v>24</v>
      </c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 t="s">
        <v>24</v>
      </c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22"/>
      <c r="DI16" s="322"/>
      <c r="DJ16" s="322"/>
      <c r="DK16" s="322"/>
      <c r="DL16" s="322"/>
      <c r="DM16" s="322"/>
      <c r="DN16" s="322"/>
      <c r="DO16" s="322"/>
      <c r="DP16" s="322"/>
      <c r="DQ16" s="322"/>
      <c r="DR16" s="322"/>
      <c r="DS16" s="322"/>
      <c r="DT16" s="322"/>
      <c r="DU16" s="322"/>
      <c r="DV16" s="322"/>
      <c r="DW16" s="322"/>
      <c r="DX16" s="322"/>
      <c r="DY16" s="322"/>
      <c r="DZ16" s="322"/>
      <c r="EA16" s="322"/>
      <c r="EB16" s="322"/>
      <c r="EC16" s="322"/>
      <c r="ED16" s="322"/>
      <c r="EE16" s="322"/>
      <c r="EF16" s="322"/>
      <c r="EG16" s="322"/>
      <c r="EH16" s="322"/>
      <c r="EI16" s="322"/>
      <c r="EJ16" s="322"/>
      <c r="EK16" s="363"/>
    </row>
  </sheetData>
  <mergeCells count="104">
    <mergeCell ref="A6:AN6"/>
    <mergeCell ref="AO6:BO6"/>
    <mergeCell ref="BP6:CI6"/>
    <mergeCell ref="A7:AN7"/>
    <mergeCell ref="AO7:BO7"/>
    <mergeCell ref="BP7:CI7"/>
    <mergeCell ref="CJ7:CU7"/>
    <mergeCell ref="DW6:EK6"/>
    <mergeCell ref="A4:AN4"/>
    <mergeCell ref="AO4:BO4"/>
    <mergeCell ref="BP4:CI4"/>
    <mergeCell ref="CJ4:CU4"/>
    <mergeCell ref="CV4:DG4"/>
    <mergeCell ref="CJ6:CU6"/>
    <mergeCell ref="CV6:DG6"/>
    <mergeCell ref="DH6:DV6"/>
    <mergeCell ref="DH4:DV4"/>
    <mergeCell ref="DW4:EK4"/>
    <mergeCell ref="A5:AN5"/>
    <mergeCell ref="AO5:BO5"/>
    <mergeCell ref="BP5:CI5"/>
    <mergeCell ref="CJ5:CU5"/>
    <mergeCell ref="CV5:DG5"/>
    <mergeCell ref="DH5:DV5"/>
    <mergeCell ref="A1:EK1"/>
    <mergeCell ref="A3:AN3"/>
    <mergeCell ref="AO3:BO3"/>
    <mergeCell ref="BP3:CI3"/>
    <mergeCell ref="CJ3:CU3"/>
    <mergeCell ref="CV3:DG3"/>
    <mergeCell ref="DH3:DV3"/>
    <mergeCell ref="DW2:EK2"/>
    <mergeCell ref="DH2:DV2"/>
    <mergeCell ref="BP2:DG2"/>
    <mergeCell ref="AO2:BO2"/>
    <mergeCell ref="A2:AN2"/>
    <mergeCell ref="DW3:EK3"/>
    <mergeCell ref="DW5:EK5"/>
    <mergeCell ref="DW9:EK9"/>
    <mergeCell ref="A10:AN10"/>
    <mergeCell ref="AO10:BO10"/>
    <mergeCell ref="BP10:CI10"/>
    <mergeCell ref="CJ10:CU10"/>
    <mergeCell ref="CV10:DG10"/>
    <mergeCell ref="DH10:DV10"/>
    <mergeCell ref="DW10:EK10"/>
    <mergeCell ref="CV7:DG7"/>
    <mergeCell ref="DH7:DV7"/>
    <mergeCell ref="DW7:EK7"/>
    <mergeCell ref="A8:AN8"/>
    <mergeCell ref="AO8:BO8"/>
    <mergeCell ref="BP8:CI8"/>
    <mergeCell ref="CJ8:CU8"/>
    <mergeCell ref="CV8:DG8"/>
    <mergeCell ref="DH8:DV8"/>
    <mergeCell ref="DW8:EK8"/>
    <mergeCell ref="BP9:CI9"/>
    <mergeCell ref="CJ9:CU9"/>
    <mergeCell ref="CV9:DG9"/>
    <mergeCell ref="DH9:DV9"/>
    <mergeCell ref="A9:AN9"/>
    <mergeCell ref="AO9:BO9"/>
    <mergeCell ref="DW11:EK11"/>
    <mergeCell ref="A16:AN16"/>
    <mergeCell ref="AO16:BO16"/>
    <mergeCell ref="BP16:CI16"/>
    <mergeCell ref="CJ16:CU16"/>
    <mergeCell ref="CV16:DG16"/>
    <mergeCell ref="DH16:DV16"/>
    <mergeCell ref="DW16:EK16"/>
    <mergeCell ref="A12:AN12"/>
    <mergeCell ref="AO12:BO12"/>
    <mergeCell ref="A11:AN11"/>
    <mergeCell ref="AO11:BO11"/>
    <mergeCell ref="A15:AN15"/>
    <mergeCell ref="BP11:CI11"/>
    <mergeCell ref="CJ11:CU11"/>
    <mergeCell ref="CV11:DG11"/>
    <mergeCell ref="DH11:DV11"/>
    <mergeCell ref="BP12:CI12"/>
    <mergeCell ref="CJ12:CU12"/>
    <mergeCell ref="CV12:DG12"/>
    <mergeCell ref="DH12:DV12"/>
    <mergeCell ref="DW12:EK12"/>
    <mergeCell ref="A13:AN13"/>
    <mergeCell ref="DW15:EK15"/>
    <mergeCell ref="DH13:DV13"/>
    <mergeCell ref="DW13:EK13"/>
    <mergeCell ref="A14:AN14"/>
    <mergeCell ref="AO14:BO14"/>
    <mergeCell ref="BP14:CI14"/>
    <mergeCell ref="CJ14:CU14"/>
    <mergeCell ref="CV14:DG14"/>
    <mergeCell ref="DH14:DV14"/>
    <mergeCell ref="DW14:EK14"/>
    <mergeCell ref="AO13:BO13"/>
    <mergeCell ref="BP13:CI13"/>
    <mergeCell ref="CJ13:CU13"/>
    <mergeCell ref="CV13:DG13"/>
    <mergeCell ref="AO15:BO15"/>
    <mergeCell ref="BP15:CI15"/>
    <mergeCell ref="CJ15:CU15"/>
    <mergeCell ref="CV15:DG15"/>
    <mergeCell ref="DH15:DV15"/>
  </mergeCells>
  <pageMargins left="0.59055118110236227" right="0.39370078740157483" top="0.36666666666666664" bottom="0.39370078740157483" header="0.27559055118110237" footer="0.27559055118110237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EL77"/>
  <sheetViews>
    <sheetView workbookViewId="0">
      <selection activeCell="BY46" sqref="BY46:CN46"/>
    </sheetView>
  </sheetViews>
  <sheetFormatPr defaultColWidth="1.42578125" defaultRowHeight="15.75" x14ac:dyDescent="0.25"/>
  <cols>
    <col min="1" max="10" width="1.42578125" style="1"/>
    <col min="11" max="11" width="2.28515625" style="1" customWidth="1"/>
    <col min="12" max="12" width="1.140625" style="1" hidden="1" customWidth="1"/>
    <col min="13" max="13" width="1.42578125" style="1" hidden="1" customWidth="1"/>
    <col min="14" max="14" width="0.7109375" style="1" hidden="1" customWidth="1"/>
    <col min="15" max="17" width="1.42578125" style="1" hidden="1" customWidth="1"/>
    <col min="18" max="29" width="1.42578125" style="1"/>
    <col min="30" max="30" width="0.28515625" style="1" customWidth="1"/>
    <col min="31" max="31" width="0.5703125" style="1" hidden="1" customWidth="1"/>
    <col min="32" max="32" width="1.42578125" style="1" hidden="1" customWidth="1"/>
    <col min="33" max="39" width="1.42578125" style="1"/>
    <col min="40" max="40" width="1" style="1" customWidth="1"/>
    <col min="41" max="41" width="2.42578125" style="1" hidden="1" customWidth="1"/>
    <col min="42" max="47" width="1.42578125" style="1"/>
    <col min="48" max="48" width="8.5703125" style="1" customWidth="1"/>
    <col min="49" max="51" width="1.42578125" style="1"/>
    <col min="52" max="52" width="0.5703125" style="1" customWidth="1"/>
    <col min="53" max="53" width="1.42578125" style="1" hidden="1" customWidth="1"/>
    <col min="54" max="57" width="1.42578125" style="1"/>
    <col min="58" max="59" width="0.28515625" style="1" customWidth="1"/>
    <col min="60" max="61" width="1.42578125" style="1" hidden="1" customWidth="1"/>
    <col min="62" max="63" width="1.42578125" style="1"/>
    <col min="64" max="64" width="8.28515625" style="1" customWidth="1"/>
    <col min="65" max="65" width="1.28515625" style="1" hidden="1" customWidth="1"/>
    <col min="66" max="67" width="1.42578125" style="1" hidden="1" customWidth="1"/>
    <col min="68" max="76" width="1.42578125" style="1"/>
    <col min="77" max="77" width="0.42578125" style="1" customWidth="1"/>
    <col min="78" max="78" width="0.140625" style="1" hidden="1" customWidth="1"/>
    <col min="79" max="79" width="1" style="1" customWidth="1"/>
    <col min="80" max="83" width="1.42578125" style="1"/>
    <col min="84" max="84" width="3.85546875" style="1" customWidth="1"/>
    <col min="85" max="85" width="2.5703125" style="1" customWidth="1"/>
    <col min="86" max="86" width="0.42578125" style="1" customWidth="1"/>
    <col min="87" max="87" width="1.42578125" style="1" hidden="1" customWidth="1"/>
    <col min="88" max="91" width="1.42578125" style="1"/>
    <col min="92" max="94" width="1.42578125" style="1" customWidth="1"/>
    <col min="95" max="100" width="1.42578125" style="1"/>
    <col min="101" max="101" width="0.5703125" style="1" customWidth="1"/>
    <col min="102" max="102" width="1.42578125" style="1" hidden="1" customWidth="1"/>
    <col min="103" max="104" width="1.42578125" style="1"/>
    <col min="105" max="105" width="4" style="1" customWidth="1"/>
    <col min="106" max="106" width="3.85546875" style="1" customWidth="1"/>
    <col min="107" max="107" width="0.140625" style="1" customWidth="1"/>
    <col min="108" max="108" width="0.85546875" style="1" hidden="1" customWidth="1"/>
    <col min="109" max="109" width="1.42578125" style="1" hidden="1" customWidth="1"/>
    <col min="110" max="110" width="4.5703125" style="1" customWidth="1"/>
    <col min="111" max="111" width="1.42578125" style="1"/>
    <col min="112" max="112" width="0.5703125" style="1" customWidth="1"/>
    <col min="113" max="113" width="0.85546875" style="1" customWidth="1"/>
    <col min="114" max="114" width="0.5703125" style="1" customWidth="1"/>
    <col min="115" max="115" width="0.7109375" style="1" customWidth="1"/>
    <col min="116" max="116" width="3.5703125" style="1" customWidth="1"/>
    <col min="117" max="117" width="1.42578125" style="1" hidden="1" customWidth="1"/>
    <col min="118" max="118" width="2.85546875" style="1" customWidth="1"/>
    <col min="119" max="119" width="1.42578125" style="1"/>
    <col min="120" max="120" width="1.140625" style="1" customWidth="1"/>
    <col min="121" max="123" width="1.42578125" style="1"/>
    <col min="124" max="124" width="3.42578125" style="1" customWidth="1"/>
    <col min="125" max="125" width="0.42578125" style="1" hidden="1" customWidth="1"/>
    <col min="126" max="126" width="1.140625" style="1" customWidth="1"/>
    <col min="127" max="130" width="1.42578125" style="1"/>
    <col min="131" max="131" width="4.28515625" style="1" customWidth="1"/>
    <col min="132" max="133" width="1.42578125" style="1" hidden="1" customWidth="1"/>
    <col min="134" max="134" width="0.28515625" style="1" customWidth="1"/>
    <col min="135" max="16384" width="1.42578125" style="1"/>
  </cols>
  <sheetData>
    <row r="1" spans="1:134" x14ac:dyDescent="0.25">
      <c r="A1" s="140" t="s">
        <v>806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</row>
    <row r="2" spans="1:134" ht="7.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</row>
    <row r="3" spans="1:134" ht="15.6" customHeight="1" x14ac:dyDescent="0.25">
      <c r="A3" s="647" t="s">
        <v>805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7"/>
      <c r="AI3" s="647"/>
      <c r="AJ3" s="647"/>
      <c r="AK3" s="647"/>
      <c r="AL3" s="647"/>
      <c r="AM3" s="647"/>
      <c r="AN3" s="647"/>
      <c r="AO3" s="647"/>
      <c r="AP3" s="647"/>
      <c r="AQ3" s="647"/>
      <c r="AR3" s="647"/>
      <c r="AS3" s="647"/>
      <c r="AT3" s="647"/>
      <c r="AU3" s="647"/>
      <c r="AV3" s="140"/>
      <c r="AW3" s="647"/>
      <c r="AX3" s="647"/>
      <c r="AY3" s="647"/>
      <c r="AZ3" s="647"/>
      <c r="BA3" s="647"/>
      <c r="BB3" s="647"/>
      <c r="BC3" s="647"/>
      <c r="BD3" s="647"/>
      <c r="BE3" s="647"/>
      <c r="BF3" s="647"/>
      <c r="BG3" s="647"/>
      <c r="BH3" s="647"/>
      <c r="BI3" s="647"/>
      <c r="BJ3" s="647"/>
      <c r="BK3" s="647"/>
      <c r="BL3" s="647"/>
      <c r="BM3" s="647"/>
      <c r="BN3" s="647"/>
      <c r="BO3" s="647"/>
      <c r="BP3" s="647"/>
      <c r="BQ3" s="647"/>
      <c r="BR3" s="647"/>
      <c r="BS3" s="647"/>
      <c r="BT3" s="647"/>
      <c r="BU3" s="647"/>
      <c r="BV3" s="647"/>
      <c r="BW3" s="647"/>
      <c r="BX3" s="647"/>
      <c r="BY3" s="647"/>
      <c r="BZ3" s="647"/>
      <c r="CA3" s="647"/>
      <c r="CB3" s="647"/>
      <c r="CC3" s="647"/>
      <c r="CD3" s="647"/>
      <c r="CE3" s="647"/>
      <c r="CF3" s="647"/>
      <c r="CG3" s="647"/>
      <c r="CH3" s="647"/>
      <c r="CI3" s="647"/>
      <c r="CJ3" s="647"/>
      <c r="CK3" s="647"/>
      <c r="CL3" s="647"/>
      <c r="CM3" s="647"/>
      <c r="CN3" s="647"/>
      <c r="CO3" s="647"/>
      <c r="CP3" s="647"/>
      <c r="CQ3" s="647"/>
      <c r="CR3" s="647"/>
      <c r="CS3" s="647"/>
      <c r="CT3" s="647"/>
      <c r="CU3" s="647"/>
      <c r="CV3" s="647"/>
      <c r="CW3" s="647"/>
      <c r="CX3" s="647"/>
      <c r="CY3" s="647"/>
      <c r="CZ3" s="647"/>
      <c r="DA3" s="647"/>
      <c r="DB3" s="647"/>
      <c r="DC3" s="647"/>
      <c r="DD3" s="647"/>
      <c r="DE3" s="647"/>
      <c r="DF3" s="647"/>
      <c r="DG3" s="647"/>
      <c r="DH3" s="647"/>
      <c r="DI3" s="647"/>
      <c r="DJ3" s="647"/>
      <c r="DK3" s="647"/>
      <c r="DL3" s="647"/>
      <c r="DM3" s="647"/>
      <c r="DN3" s="647"/>
      <c r="DO3" s="647"/>
      <c r="DP3" s="647"/>
      <c r="DQ3" s="647"/>
      <c r="DR3" s="647"/>
      <c r="DS3" s="647"/>
      <c r="DT3" s="647"/>
      <c r="DU3" s="647"/>
      <c r="DV3" s="647"/>
      <c r="DW3" s="647"/>
      <c r="DX3" s="647"/>
      <c r="DY3" s="647"/>
      <c r="DZ3" s="647"/>
      <c r="EA3" s="647"/>
      <c r="EB3" s="647"/>
      <c r="EC3" s="647"/>
      <c r="ED3" s="647"/>
    </row>
    <row r="4" spans="1:134" s="5" customFormat="1" ht="27" customHeight="1" x14ac:dyDescent="0.2">
      <c r="A4" s="678" t="s">
        <v>289</v>
      </c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89"/>
      <c r="R4" s="678" t="s">
        <v>288</v>
      </c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89"/>
      <c r="AG4" s="678" t="s">
        <v>290</v>
      </c>
      <c r="AH4" s="679"/>
      <c r="AI4" s="679"/>
      <c r="AJ4" s="679"/>
      <c r="AK4" s="679"/>
      <c r="AL4" s="679"/>
      <c r="AM4" s="679"/>
      <c r="AN4" s="679"/>
      <c r="AO4" s="689"/>
      <c r="AP4" s="678" t="s">
        <v>8</v>
      </c>
      <c r="AQ4" s="679"/>
      <c r="AR4" s="679"/>
      <c r="AS4" s="679"/>
      <c r="AT4" s="679"/>
      <c r="AU4" s="679"/>
      <c r="AV4" s="699" t="s">
        <v>1174</v>
      </c>
      <c r="AW4" s="679" t="s">
        <v>760</v>
      </c>
      <c r="AX4" s="679"/>
      <c r="AY4" s="679"/>
      <c r="AZ4" s="679"/>
      <c r="BA4" s="689"/>
      <c r="BB4" s="690" t="s">
        <v>293</v>
      </c>
      <c r="BC4" s="691"/>
      <c r="BD4" s="691"/>
      <c r="BE4" s="691"/>
      <c r="BF4" s="691"/>
      <c r="BG4" s="691"/>
      <c r="BH4" s="691"/>
      <c r="BI4" s="691"/>
      <c r="BJ4" s="691"/>
      <c r="BK4" s="691"/>
      <c r="BL4" s="691"/>
      <c r="BM4" s="691"/>
      <c r="BN4" s="691"/>
      <c r="BO4" s="692"/>
      <c r="BP4" s="678" t="s">
        <v>6</v>
      </c>
      <c r="BQ4" s="679"/>
      <c r="BR4" s="679"/>
      <c r="BS4" s="679"/>
      <c r="BT4" s="689"/>
      <c r="BU4" s="679" t="s">
        <v>294</v>
      </c>
      <c r="BV4" s="679"/>
      <c r="BW4" s="679"/>
      <c r="BX4" s="679"/>
      <c r="BY4" s="679"/>
      <c r="BZ4" s="679"/>
      <c r="CA4" s="679"/>
      <c r="CB4" s="679"/>
      <c r="CC4" s="679"/>
      <c r="CD4" s="679"/>
      <c r="CE4" s="679"/>
      <c r="CF4" s="679"/>
      <c r="CG4" s="679"/>
      <c r="CH4" s="679"/>
      <c r="CI4" s="679"/>
      <c r="CJ4" s="679"/>
      <c r="CK4" s="679"/>
      <c r="CL4" s="679"/>
      <c r="CM4" s="679"/>
      <c r="CN4" s="679"/>
      <c r="CO4" s="679"/>
      <c r="CP4" s="679"/>
      <c r="CQ4" s="679"/>
      <c r="CR4" s="679"/>
      <c r="CS4" s="679"/>
      <c r="CT4" s="679"/>
      <c r="CU4" s="679"/>
      <c r="CV4" s="679"/>
      <c r="CW4" s="679"/>
      <c r="CX4" s="689"/>
      <c r="CY4" s="693" t="s">
        <v>295</v>
      </c>
      <c r="CZ4" s="694"/>
      <c r="DA4" s="694"/>
      <c r="DB4" s="694"/>
      <c r="DC4" s="694"/>
      <c r="DD4" s="694"/>
      <c r="DE4" s="694"/>
      <c r="DF4" s="694"/>
      <c r="DG4" s="694"/>
      <c r="DH4" s="694"/>
      <c r="DI4" s="694"/>
      <c r="DJ4" s="694"/>
      <c r="DK4" s="694"/>
      <c r="DL4" s="694"/>
      <c r="DM4" s="694"/>
      <c r="DN4" s="694"/>
      <c r="DO4" s="694"/>
      <c r="DP4" s="694"/>
      <c r="DQ4" s="694"/>
      <c r="DR4" s="694"/>
      <c r="DS4" s="694"/>
      <c r="DT4" s="694"/>
      <c r="DU4" s="694"/>
      <c r="DV4" s="694"/>
      <c r="DW4" s="694"/>
      <c r="DX4" s="694"/>
      <c r="DY4" s="694"/>
      <c r="DZ4" s="694"/>
      <c r="EA4" s="694"/>
      <c r="EB4" s="694"/>
      <c r="EC4" s="694"/>
      <c r="ED4" s="695"/>
    </row>
    <row r="5" spans="1:134" s="5" customFormat="1" ht="25.5" customHeight="1" x14ac:dyDescent="0.2">
      <c r="A5" s="684"/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6"/>
      <c r="R5" s="684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6"/>
      <c r="AG5" s="684" t="s">
        <v>22</v>
      </c>
      <c r="AH5" s="685"/>
      <c r="AI5" s="685"/>
      <c r="AJ5" s="685"/>
      <c r="AK5" s="685"/>
      <c r="AL5" s="685"/>
      <c r="AM5" s="685"/>
      <c r="AN5" s="685"/>
      <c r="AO5" s="686"/>
      <c r="AP5" s="684" t="s">
        <v>291</v>
      </c>
      <c r="AQ5" s="685"/>
      <c r="AR5" s="685"/>
      <c r="AS5" s="685"/>
      <c r="AT5" s="685"/>
      <c r="AU5" s="685"/>
      <c r="AV5" s="700"/>
      <c r="AW5" s="685" t="s">
        <v>759</v>
      </c>
      <c r="AX5" s="685"/>
      <c r="AY5" s="685"/>
      <c r="AZ5" s="685"/>
      <c r="BA5" s="686"/>
      <c r="BB5" s="681"/>
      <c r="BC5" s="682"/>
      <c r="BD5" s="682"/>
      <c r="BE5" s="682"/>
      <c r="BF5" s="682"/>
      <c r="BG5" s="682"/>
      <c r="BH5" s="682"/>
      <c r="BI5" s="682"/>
      <c r="BJ5" s="682"/>
      <c r="BK5" s="682"/>
      <c r="BL5" s="682"/>
      <c r="BM5" s="682"/>
      <c r="BN5" s="682"/>
      <c r="BO5" s="687"/>
      <c r="BP5" s="684" t="s">
        <v>9</v>
      </c>
      <c r="BQ5" s="685"/>
      <c r="BR5" s="685"/>
      <c r="BS5" s="685"/>
      <c r="BT5" s="686"/>
      <c r="BU5" s="682"/>
      <c r="BV5" s="682"/>
      <c r="BW5" s="682"/>
      <c r="BX5" s="682"/>
      <c r="BY5" s="682"/>
      <c r="BZ5" s="682"/>
      <c r="CA5" s="682"/>
      <c r="CB5" s="682"/>
      <c r="CC5" s="682"/>
      <c r="CD5" s="682"/>
      <c r="CE5" s="682"/>
      <c r="CF5" s="682"/>
      <c r="CG5" s="682"/>
      <c r="CH5" s="682"/>
      <c r="CI5" s="682"/>
      <c r="CJ5" s="682"/>
      <c r="CK5" s="682"/>
      <c r="CL5" s="682"/>
      <c r="CM5" s="682"/>
      <c r="CN5" s="682"/>
      <c r="CO5" s="682"/>
      <c r="CP5" s="682"/>
      <c r="CQ5" s="682"/>
      <c r="CR5" s="682"/>
      <c r="CS5" s="682"/>
      <c r="CT5" s="682"/>
      <c r="CU5" s="682"/>
      <c r="CV5" s="682"/>
      <c r="CW5" s="682"/>
      <c r="CX5" s="687"/>
      <c r="CY5" s="693" t="s">
        <v>296</v>
      </c>
      <c r="CZ5" s="694"/>
      <c r="DA5" s="694"/>
      <c r="DB5" s="694"/>
      <c r="DC5" s="694"/>
      <c r="DD5" s="694"/>
      <c r="DE5" s="694"/>
      <c r="DF5" s="694"/>
      <c r="DG5" s="694"/>
      <c r="DH5" s="694"/>
      <c r="DI5" s="694"/>
      <c r="DJ5" s="694"/>
      <c r="DK5" s="694"/>
      <c r="DL5" s="694"/>
      <c r="DM5" s="694"/>
      <c r="DN5" s="694"/>
      <c r="DO5" s="694"/>
      <c r="DP5" s="694"/>
      <c r="DQ5" s="694"/>
      <c r="DR5" s="694"/>
      <c r="DS5" s="694"/>
      <c r="DT5" s="694"/>
      <c r="DU5" s="694"/>
      <c r="DV5" s="694"/>
      <c r="DW5" s="694"/>
      <c r="DX5" s="694"/>
      <c r="DY5" s="694"/>
      <c r="DZ5" s="694"/>
      <c r="EA5" s="694"/>
      <c r="EB5" s="694"/>
      <c r="EC5" s="694"/>
      <c r="ED5" s="695"/>
    </row>
    <row r="6" spans="1:134" s="5" customFormat="1" ht="13.5" customHeight="1" x14ac:dyDescent="0.2">
      <c r="A6" s="684"/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6"/>
      <c r="R6" s="684"/>
      <c r="S6" s="685"/>
      <c r="T6" s="685"/>
      <c r="U6" s="685"/>
      <c r="V6" s="685"/>
      <c r="W6" s="685"/>
      <c r="X6" s="685"/>
      <c r="Y6" s="685"/>
      <c r="Z6" s="685"/>
      <c r="AA6" s="685"/>
      <c r="AB6" s="685"/>
      <c r="AC6" s="685"/>
      <c r="AD6" s="685"/>
      <c r="AE6" s="685"/>
      <c r="AF6" s="686"/>
      <c r="AG6" s="684"/>
      <c r="AH6" s="685"/>
      <c r="AI6" s="685"/>
      <c r="AJ6" s="685"/>
      <c r="AK6" s="685"/>
      <c r="AL6" s="685"/>
      <c r="AM6" s="685"/>
      <c r="AN6" s="685"/>
      <c r="AO6" s="686"/>
      <c r="AP6" s="684"/>
      <c r="AQ6" s="685"/>
      <c r="AR6" s="685"/>
      <c r="AS6" s="685"/>
      <c r="AT6" s="685"/>
      <c r="AU6" s="685"/>
      <c r="AV6" s="98"/>
      <c r="AW6" s="685" t="s">
        <v>292</v>
      </c>
      <c r="AX6" s="685"/>
      <c r="AY6" s="685"/>
      <c r="AZ6" s="685"/>
      <c r="BA6" s="686"/>
      <c r="BB6" s="678" t="s">
        <v>757</v>
      </c>
      <c r="BC6" s="679"/>
      <c r="BD6" s="679"/>
      <c r="BE6" s="679"/>
      <c r="BF6" s="679"/>
      <c r="BG6" s="679"/>
      <c r="BH6" s="679"/>
      <c r="BI6" s="689"/>
      <c r="BJ6" s="678" t="s">
        <v>13</v>
      </c>
      <c r="BK6" s="679"/>
      <c r="BL6" s="679"/>
      <c r="BM6" s="679"/>
      <c r="BN6" s="679"/>
      <c r="BO6" s="689"/>
      <c r="BP6" s="684"/>
      <c r="BQ6" s="685"/>
      <c r="BR6" s="685"/>
      <c r="BS6" s="685"/>
      <c r="BT6" s="686"/>
      <c r="BU6" s="678" t="s">
        <v>15</v>
      </c>
      <c r="BV6" s="679"/>
      <c r="BW6" s="679"/>
      <c r="BX6" s="679"/>
      <c r="BY6" s="679"/>
      <c r="BZ6" s="679"/>
      <c r="CA6" s="689"/>
      <c r="CB6" s="527" t="s">
        <v>97</v>
      </c>
      <c r="CC6" s="528"/>
      <c r="CD6" s="528"/>
      <c r="CE6" s="528"/>
      <c r="CF6" s="528"/>
      <c r="CG6" s="528"/>
      <c r="CH6" s="528"/>
      <c r="CI6" s="528"/>
      <c r="CJ6" s="528"/>
      <c r="CK6" s="528"/>
      <c r="CL6" s="528"/>
      <c r="CM6" s="528"/>
      <c r="CN6" s="528"/>
      <c r="CO6" s="528"/>
      <c r="CP6" s="528"/>
      <c r="CQ6" s="528"/>
      <c r="CR6" s="528"/>
      <c r="CS6" s="528"/>
      <c r="CT6" s="528"/>
      <c r="CU6" s="528"/>
      <c r="CV6" s="528"/>
      <c r="CW6" s="528"/>
      <c r="CX6" s="529"/>
      <c r="CY6" s="676" t="s">
        <v>15</v>
      </c>
      <c r="CZ6" s="676"/>
      <c r="DA6" s="676"/>
      <c r="DB6" s="676"/>
      <c r="DC6" s="676"/>
      <c r="DD6" s="676"/>
      <c r="DE6" s="676"/>
      <c r="DF6" s="676"/>
      <c r="DG6" s="676" t="s">
        <v>97</v>
      </c>
      <c r="DH6" s="676"/>
      <c r="DI6" s="676"/>
      <c r="DJ6" s="676"/>
      <c r="DK6" s="676"/>
      <c r="DL6" s="676"/>
      <c r="DM6" s="676"/>
      <c r="DN6" s="676"/>
      <c r="DO6" s="676"/>
      <c r="DP6" s="676"/>
      <c r="DQ6" s="676"/>
      <c r="DR6" s="676"/>
      <c r="DS6" s="676"/>
      <c r="DT6" s="676"/>
      <c r="DU6" s="676"/>
      <c r="DV6" s="676"/>
      <c r="DW6" s="676"/>
      <c r="DX6" s="676"/>
      <c r="DY6" s="676"/>
      <c r="DZ6" s="676"/>
      <c r="EA6" s="676"/>
      <c r="EB6" s="676"/>
      <c r="EC6" s="676"/>
      <c r="ED6" s="676"/>
    </row>
    <row r="7" spans="1:134" s="5" customFormat="1" ht="33.75" customHeight="1" x14ac:dyDescent="0.2">
      <c r="A7" s="684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  <c r="O7" s="685"/>
      <c r="P7" s="685"/>
      <c r="Q7" s="686"/>
      <c r="R7" s="684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6"/>
      <c r="AG7" s="684"/>
      <c r="AH7" s="685"/>
      <c r="AI7" s="685"/>
      <c r="AJ7" s="685"/>
      <c r="AK7" s="685"/>
      <c r="AL7" s="685"/>
      <c r="AM7" s="685"/>
      <c r="AN7" s="685"/>
      <c r="AO7" s="686"/>
      <c r="AP7" s="684"/>
      <c r="AQ7" s="685"/>
      <c r="AR7" s="685"/>
      <c r="AS7" s="685"/>
      <c r="AT7" s="685"/>
      <c r="AU7" s="685"/>
      <c r="AV7" s="98"/>
      <c r="AW7" s="685"/>
      <c r="AX7" s="685"/>
      <c r="AY7" s="685"/>
      <c r="AZ7" s="685"/>
      <c r="BA7" s="686"/>
      <c r="BB7" s="684" t="s">
        <v>758</v>
      </c>
      <c r="BC7" s="685"/>
      <c r="BD7" s="685"/>
      <c r="BE7" s="685"/>
      <c r="BF7" s="685"/>
      <c r="BG7" s="685"/>
      <c r="BH7" s="685"/>
      <c r="BI7" s="686"/>
      <c r="BJ7" s="684" t="s">
        <v>14</v>
      </c>
      <c r="BK7" s="685"/>
      <c r="BL7" s="685"/>
      <c r="BM7" s="685"/>
      <c r="BN7" s="685"/>
      <c r="BO7" s="686"/>
      <c r="BP7" s="684"/>
      <c r="BQ7" s="685"/>
      <c r="BR7" s="685"/>
      <c r="BS7" s="685"/>
      <c r="BT7" s="686"/>
      <c r="BU7" s="684"/>
      <c r="BV7" s="685"/>
      <c r="BW7" s="685"/>
      <c r="BX7" s="685"/>
      <c r="BY7" s="685"/>
      <c r="BZ7" s="685"/>
      <c r="CA7" s="686"/>
      <c r="CB7" s="678" t="s">
        <v>310</v>
      </c>
      <c r="CC7" s="679"/>
      <c r="CD7" s="679"/>
      <c r="CE7" s="679"/>
      <c r="CF7" s="679"/>
      <c r="CG7" s="679"/>
      <c r="CH7" s="679"/>
      <c r="CI7" s="679"/>
      <c r="CJ7" s="679"/>
      <c r="CK7" s="679"/>
      <c r="CL7" s="679"/>
      <c r="CM7" s="679"/>
      <c r="CN7" s="679"/>
      <c r="CO7" s="679"/>
      <c r="CP7" s="679"/>
      <c r="CQ7" s="679"/>
      <c r="CR7" s="678" t="s">
        <v>308</v>
      </c>
      <c r="CS7" s="679"/>
      <c r="CT7" s="679"/>
      <c r="CU7" s="679"/>
      <c r="CV7" s="679"/>
      <c r="CW7" s="679"/>
      <c r="CX7" s="679"/>
      <c r="CY7" s="678"/>
      <c r="CZ7" s="679"/>
      <c r="DA7" s="679"/>
      <c r="DB7" s="679"/>
      <c r="DC7" s="679"/>
      <c r="DD7" s="679"/>
      <c r="DE7" s="679"/>
      <c r="DF7" s="679"/>
      <c r="DG7" s="690" t="s">
        <v>297</v>
      </c>
      <c r="DH7" s="691"/>
      <c r="DI7" s="691"/>
      <c r="DJ7" s="691"/>
      <c r="DK7" s="691"/>
      <c r="DL7" s="691"/>
      <c r="DM7" s="691"/>
      <c r="DN7" s="692"/>
      <c r="DO7" s="690" t="s">
        <v>297</v>
      </c>
      <c r="DP7" s="691"/>
      <c r="DQ7" s="691"/>
      <c r="DR7" s="691"/>
      <c r="DS7" s="691"/>
      <c r="DT7" s="691"/>
      <c r="DU7" s="691"/>
      <c r="DV7" s="692"/>
      <c r="DW7" s="690" t="s">
        <v>303</v>
      </c>
      <c r="DX7" s="691"/>
      <c r="DY7" s="691"/>
      <c r="DZ7" s="691"/>
      <c r="EA7" s="691"/>
      <c r="EB7" s="691"/>
      <c r="EC7" s="691"/>
      <c r="ED7" s="692"/>
    </row>
    <row r="8" spans="1:134" s="5" customFormat="1" ht="24" customHeight="1" x14ac:dyDescent="0.2">
      <c r="A8" s="684"/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6"/>
      <c r="R8" s="684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6"/>
      <c r="AG8" s="684"/>
      <c r="AH8" s="685"/>
      <c r="AI8" s="685"/>
      <c r="AJ8" s="685"/>
      <c r="AK8" s="685"/>
      <c r="AL8" s="685"/>
      <c r="AM8" s="685"/>
      <c r="AN8" s="685"/>
      <c r="AO8" s="686"/>
      <c r="AP8" s="684"/>
      <c r="AQ8" s="685"/>
      <c r="AR8" s="685"/>
      <c r="AS8" s="685"/>
      <c r="AT8" s="685"/>
      <c r="AU8" s="685"/>
      <c r="AV8" s="98"/>
      <c r="AW8" s="685"/>
      <c r="AX8" s="685"/>
      <c r="AY8" s="685"/>
      <c r="AZ8" s="685"/>
      <c r="BA8" s="686"/>
      <c r="BB8" s="684"/>
      <c r="BC8" s="685"/>
      <c r="BD8" s="685"/>
      <c r="BE8" s="685"/>
      <c r="BF8" s="685"/>
      <c r="BG8" s="685"/>
      <c r="BH8" s="685"/>
      <c r="BI8" s="686"/>
      <c r="BJ8" s="684"/>
      <c r="BK8" s="685"/>
      <c r="BL8" s="685"/>
      <c r="BM8" s="685"/>
      <c r="BN8" s="685"/>
      <c r="BO8" s="686"/>
      <c r="BP8" s="684"/>
      <c r="BQ8" s="685"/>
      <c r="BR8" s="685"/>
      <c r="BS8" s="685"/>
      <c r="BT8" s="686"/>
      <c r="BU8" s="684"/>
      <c r="BV8" s="685"/>
      <c r="BW8" s="685"/>
      <c r="BX8" s="685"/>
      <c r="BY8" s="685"/>
      <c r="BZ8" s="685"/>
      <c r="CA8" s="686"/>
      <c r="CB8" s="684" t="s">
        <v>311</v>
      </c>
      <c r="CC8" s="685"/>
      <c r="CD8" s="685"/>
      <c r="CE8" s="685"/>
      <c r="CF8" s="685"/>
      <c r="CG8" s="685"/>
      <c r="CH8" s="685"/>
      <c r="CI8" s="685"/>
      <c r="CJ8" s="685"/>
      <c r="CK8" s="685"/>
      <c r="CL8" s="685"/>
      <c r="CM8" s="685"/>
      <c r="CN8" s="685"/>
      <c r="CO8" s="685"/>
      <c r="CP8" s="685"/>
      <c r="CQ8" s="685"/>
      <c r="CR8" s="684" t="s">
        <v>309</v>
      </c>
      <c r="CS8" s="685"/>
      <c r="CT8" s="685"/>
      <c r="CU8" s="685"/>
      <c r="CV8" s="685"/>
      <c r="CW8" s="685"/>
      <c r="CX8" s="685"/>
      <c r="CY8" s="684"/>
      <c r="CZ8" s="685"/>
      <c r="DA8" s="685"/>
      <c r="DB8" s="685"/>
      <c r="DC8" s="685"/>
      <c r="DD8" s="685"/>
      <c r="DE8" s="685"/>
      <c r="DF8" s="685"/>
      <c r="DG8" s="684" t="s">
        <v>298</v>
      </c>
      <c r="DH8" s="685"/>
      <c r="DI8" s="685"/>
      <c r="DJ8" s="685"/>
      <c r="DK8" s="685"/>
      <c r="DL8" s="685"/>
      <c r="DM8" s="685"/>
      <c r="DN8" s="686"/>
      <c r="DO8" s="684" t="s">
        <v>298</v>
      </c>
      <c r="DP8" s="685"/>
      <c r="DQ8" s="685"/>
      <c r="DR8" s="685"/>
      <c r="DS8" s="685"/>
      <c r="DT8" s="685"/>
      <c r="DU8" s="685"/>
      <c r="DV8" s="686"/>
      <c r="DW8" s="578" t="s">
        <v>304</v>
      </c>
      <c r="DX8" s="579"/>
      <c r="DY8" s="579"/>
      <c r="DZ8" s="579"/>
      <c r="EA8" s="579"/>
      <c r="EB8" s="579"/>
      <c r="EC8" s="579"/>
      <c r="ED8" s="580"/>
    </row>
    <row r="9" spans="1:134" s="5" customFormat="1" ht="21.75" customHeight="1" x14ac:dyDescent="0.2">
      <c r="A9" s="684"/>
      <c r="B9" s="685"/>
      <c r="C9" s="685"/>
      <c r="D9" s="685"/>
      <c r="E9" s="685"/>
      <c r="F9" s="685"/>
      <c r="G9" s="685"/>
      <c r="H9" s="685"/>
      <c r="I9" s="685"/>
      <c r="J9" s="685"/>
      <c r="K9" s="685"/>
      <c r="L9" s="685"/>
      <c r="M9" s="685"/>
      <c r="N9" s="685"/>
      <c r="O9" s="685"/>
      <c r="P9" s="685"/>
      <c r="Q9" s="686"/>
      <c r="R9" s="684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6"/>
      <c r="AG9" s="684"/>
      <c r="AH9" s="685"/>
      <c r="AI9" s="685"/>
      <c r="AJ9" s="685"/>
      <c r="AK9" s="685"/>
      <c r="AL9" s="685"/>
      <c r="AM9" s="685"/>
      <c r="AN9" s="685"/>
      <c r="AO9" s="686"/>
      <c r="AP9" s="684"/>
      <c r="AQ9" s="685"/>
      <c r="AR9" s="685"/>
      <c r="AS9" s="685"/>
      <c r="AT9" s="685"/>
      <c r="AU9" s="685"/>
      <c r="AV9" s="98"/>
      <c r="AW9" s="685"/>
      <c r="AX9" s="685"/>
      <c r="AY9" s="685"/>
      <c r="AZ9" s="685"/>
      <c r="BA9" s="686"/>
      <c r="BB9" s="684"/>
      <c r="BC9" s="685"/>
      <c r="BD9" s="685"/>
      <c r="BE9" s="685"/>
      <c r="BF9" s="685"/>
      <c r="BG9" s="685"/>
      <c r="BH9" s="685"/>
      <c r="BI9" s="686"/>
      <c r="BJ9" s="684"/>
      <c r="BK9" s="685"/>
      <c r="BL9" s="685"/>
      <c r="BM9" s="685"/>
      <c r="BN9" s="685"/>
      <c r="BO9" s="686"/>
      <c r="BP9" s="684"/>
      <c r="BQ9" s="685"/>
      <c r="BR9" s="685"/>
      <c r="BS9" s="685"/>
      <c r="BT9" s="686"/>
      <c r="BU9" s="684"/>
      <c r="BV9" s="685"/>
      <c r="BW9" s="685"/>
      <c r="BX9" s="685"/>
      <c r="BY9" s="685"/>
      <c r="BZ9" s="685"/>
      <c r="CA9" s="685"/>
      <c r="CB9" s="678" t="s">
        <v>314</v>
      </c>
      <c r="CC9" s="679"/>
      <c r="CD9" s="679"/>
      <c r="CE9" s="679"/>
      <c r="CF9" s="679"/>
      <c r="CG9" s="679"/>
      <c r="CH9" s="679"/>
      <c r="CI9" s="689"/>
      <c r="CJ9" s="678" t="s">
        <v>312</v>
      </c>
      <c r="CK9" s="679"/>
      <c r="CL9" s="679"/>
      <c r="CM9" s="679"/>
      <c r="CN9" s="679"/>
      <c r="CO9" s="679"/>
      <c r="CP9" s="679"/>
      <c r="CQ9" s="679"/>
      <c r="CR9" s="684"/>
      <c r="CS9" s="685"/>
      <c r="CT9" s="685"/>
      <c r="CU9" s="685"/>
      <c r="CV9" s="685"/>
      <c r="CW9" s="685"/>
      <c r="CX9" s="685"/>
      <c r="CY9" s="684"/>
      <c r="CZ9" s="685"/>
      <c r="DA9" s="685"/>
      <c r="DB9" s="685"/>
      <c r="DC9" s="685"/>
      <c r="DD9" s="685"/>
      <c r="DE9" s="685"/>
      <c r="DF9" s="685"/>
      <c r="DG9" s="684" t="s">
        <v>299</v>
      </c>
      <c r="DH9" s="685"/>
      <c r="DI9" s="685"/>
      <c r="DJ9" s="685"/>
      <c r="DK9" s="685"/>
      <c r="DL9" s="685"/>
      <c r="DM9" s="685"/>
      <c r="DN9" s="686"/>
      <c r="DO9" s="684" t="s">
        <v>300</v>
      </c>
      <c r="DP9" s="685"/>
      <c r="DQ9" s="685"/>
      <c r="DR9" s="685"/>
      <c r="DS9" s="685"/>
      <c r="DT9" s="685"/>
      <c r="DU9" s="685"/>
      <c r="DV9" s="686"/>
      <c r="DW9" s="578" t="s">
        <v>305</v>
      </c>
      <c r="DX9" s="579"/>
      <c r="DY9" s="579"/>
      <c r="DZ9" s="579"/>
      <c r="EA9" s="579"/>
      <c r="EB9" s="579"/>
      <c r="EC9" s="579"/>
      <c r="ED9" s="580"/>
    </row>
    <row r="10" spans="1:134" s="5" customFormat="1" ht="22.5" customHeight="1" x14ac:dyDescent="0.2">
      <c r="A10" s="684"/>
      <c r="B10" s="685"/>
      <c r="C10" s="685"/>
      <c r="D10" s="685"/>
      <c r="E10" s="685"/>
      <c r="F10" s="685"/>
      <c r="G10" s="685"/>
      <c r="H10" s="685"/>
      <c r="I10" s="685"/>
      <c r="J10" s="685"/>
      <c r="K10" s="685"/>
      <c r="L10" s="685"/>
      <c r="M10" s="685"/>
      <c r="N10" s="685"/>
      <c r="O10" s="685"/>
      <c r="P10" s="685"/>
      <c r="Q10" s="686"/>
      <c r="R10" s="684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6"/>
      <c r="AG10" s="684"/>
      <c r="AH10" s="685"/>
      <c r="AI10" s="685"/>
      <c r="AJ10" s="685"/>
      <c r="AK10" s="685"/>
      <c r="AL10" s="685"/>
      <c r="AM10" s="685"/>
      <c r="AN10" s="685"/>
      <c r="AO10" s="686"/>
      <c r="AP10" s="684"/>
      <c r="AQ10" s="685"/>
      <c r="AR10" s="685"/>
      <c r="AS10" s="685"/>
      <c r="AT10" s="685"/>
      <c r="AU10" s="685"/>
      <c r="AV10" s="98"/>
      <c r="AW10" s="685"/>
      <c r="AX10" s="685"/>
      <c r="AY10" s="685"/>
      <c r="AZ10" s="685"/>
      <c r="BA10" s="686"/>
      <c r="BB10" s="684"/>
      <c r="BC10" s="685"/>
      <c r="BD10" s="685"/>
      <c r="BE10" s="685"/>
      <c r="BF10" s="685"/>
      <c r="BG10" s="685"/>
      <c r="BH10" s="685"/>
      <c r="BI10" s="686"/>
      <c r="BJ10" s="684"/>
      <c r="BK10" s="685"/>
      <c r="BL10" s="685"/>
      <c r="BM10" s="685"/>
      <c r="BN10" s="685"/>
      <c r="BO10" s="686"/>
      <c r="BP10" s="684"/>
      <c r="BQ10" s="685"/>
      <c r="BR10" s="685"/>
      <c r="BS10" s="685"/>
      <c r="BT10" s="686"/>
      <c r="BU10" s="684"/>
      <c r="BV10" s="685"/>
      <c r="BW10" s="685"/>
      <c r="BX10" s="685"/>
      <c r="BY10" s="685"/>
      <c r="BZ10" s="685"/>
      <c r="CA10" s="685"/>
      <c r="CB10" s="684" t="s">
        <v>313</v>
      </c>
      <c r="CC10" s="685"/>
      <c r="CD10" s="685"/>
      <c r="CE10" s="685"/>
      <c r="CF10" s="685"/>
      <c r="CG10" s="685"/>
      <c r="CH10" s="685"/>
      <c r="CI10" s="686"/>
      <c r="CJ10" s="684" t="s">
        <v>313</v>
      </c>
      <c r="CK10" s="685"/>
      <c r="CL10" s="685"/>
      <c r="CM10" s="685"/>
      <c r="CN10" s="685"/>
      <c r="CO10" s="685"/>
      <c r="CP10" s="685"/>
      <c r="CQ10" s="685"/>
      <c r="CR10" s="684"/>
      <c r="CS10" s="685"/>
      <c r="CT10" s="685"/>
      <c r="CU10" s="685"/>
      <c r="CV10" s="685"/>
      <c r="CW10" s="685"/>
      <c r="CX10" s="685"/>
      <c r="CY10" s="684"/>
      <c r="CZ10" s="685"/>
      <c r="DA10" s="685"/>
      <c r="DB10" s="685"/>
      <c r="DC10" s="685"/>
      <c r="DD10" s="685"/>
      <c r="DE10" s="685"/>
      <c r="DF10" s="685"/>
      <c r="DG10" s="684"/>
      <c r="DH10" s="685"/>
      <c r="DI10" s="685"/>
      <c r="DJ10" s="685"/>
      <c r="DK10" s="685"/>
      <c r="DL10" s="685"/>
      <c r="DM10" s="685"/>
      <c r="DN10" s="686"/>
      <c r="DO10" s="684" t="s">
        <v>301</v>
      </c>
      <c r="DP10" s="685"/>
      <c r="DQ10" s="685"/>
      <c r="DR10" s="685"/>
      <c r="DS10" s="685"/>
      <c r="DT10" s="685"/>
      <c r="DU10" s="685"/>
      <c r="DV10" s="686"/>
      <c r="DW10" s="578" t="s">
        <v>306</v>
      </c>
      <c r="DX10" s="579"/>
      <c r="DY10" s="579"/>
      <c r="DZ10" s="579"/>
      <c r="EA10" s="579"/>
      <c r="EB10" s="579"/>
      <c r="EC10" s="579"/>
      <c r="ED10" s="580"/>
    </row>
    <row r="11" spans="1:134" s="5" customFormat="1" ht="12.75" customHeight="1" x14ac:dyDescent="0.2">
      <c r="A11" s="684"/>
      <c r="B11" s="685"/>
      <c r="C11" s="685"/>
      <c r="D11" s="685"/>
      <c r="E11" s="685"/>
      <c r="F11" s="685"/>
      <c r="G11" s="685"/>
      <c r="H11" s="685"/>
      <c r="I11" s="685"/>
      <c r="J11" s="685"/>
      <c r="K11" s="685"/>
      <c r="L11" s="685"/>
      <c r="M11" s="685"/>
      <c r="N11" s="685"/>
      <c r="O11" s="685"/>
      <c r="P11" s="685"/>
      <c r="Q11" s="686"/>
      <c r="R11" s="684"/>
      <c r="S11" s="685"/>
      <c r="T11" s="685"/>
      <c r="U11" s="685"/>
      <c r="V11" s="685"/>
      <c r="W11" s="685"/>
      <c r="X11" s="685"/>
      <c r="Y11" s="685"/>
      <c r="Z11" s="685"/>
      <c r="AA11" s="685"/>
      <c r="AB11" s="685"/>
      <c r="AC11" s="685"/>
      <c r="AD11" s="685"/>
      <c r="AE11" s="685"/>
      <c r="AF11" s="686"/>
      <c r="AG11" s="684"/>
      <c r="AH11" s="685"/>
      <c r="AI11" s="685"/>
      <c r="AJ11" s="685"/>
      <c r="AK11" s="685"/>
      <c r="AL11" s="685"/>
      <c r="AM11" s="685"/>
      <c r="AN11" s="685"/>
      <c r="AO11" s="686"/>
      <c r="AP11" s="684"/>
      <c r="AQ11" s="685"/>
      <c r="AR11" s="685"/>
      <c r="AS11" s="685"/>
      <c r="AT11" s="685"/>
      <c r="AU11" s="685"/>
      <c r="AV11" s="98"/>
      <c r="AW11" s="685"/>
      <c r="AX11" s="685"/>
      <c r="AY11" s="685"/>
      <c r="AZ11" s="685"/>
      <c r="BA11" s="686"/>
      <c r="BB11" s="684"/>
      <c r="BC11" s="685"/>
      <c r="BD11" s="685"/>
      <c r="BE11" s="685"/>
      <c r="BF11" s="685"/>
      <c r="BG11" s="685"/>
      <c r="BH11" s="685"/>
      <c r="BI11" s="686"/>
      <c r="BJ11" s="684"/>
      <c r="BK11" s="685"/>
      <c r="BL11" s="685"/>
      <c r="BM11" s="685"/>
      <c r="BN11" s="685"/>
      <c r="BO11" s="686"/>
      <c r="BP11" s="684"/>
      <c r="BQ11" s="685"/>
      <c r="BR11" s="685"/>
      <c r="BS11" s="685"/>
      <c r="BT11" s="686"/>
      <c r="BU11" s="684"/>
      <c r="BV11" s="685"/>
      <c r="BW11" s="685"/>
      <c r="BX11" s="685"/>
      <c r="BY11" s="685"/>
      <c r="BZ11" s="685"/>
      <c r="CA11" s="685"/>
      <c r="CB11" s="684" t="s">
        <v>804</v>
      </c>
      <c r="CC11" s="685"/>
      <c r="CD11" s="685"/>
      <c r="CE11" s="685"/>
      <c r="CF11" s="685"/>
      <c r="CG11" s="685"/>
      <c r="CH11" s="685"/>
      <c r="CI11" s="686"/>
      <c r="CJ11" s="684" t="s">
        <v>802</v>
      </c>
      <c r="CK11" s="685"/>
      <c r="CL11" s="685"/>
      <c r="CM11" s="685"/>
      <c r="CN11" s="685"/>
      <c r="CO11" s="685"/>
      <c r="CP11" s="685"/>
      <c r="CQ11" s="685"/>
      <c r="CR11" s="684"/>
      <c r="CS11" s="685"/>
      <c r="CT11" s="685"/>
      <c r="CU11" s="685"/>
      <c r="CV11" s="685"/>
      <c r="CW11" s="685"/>
      <c r="CX11" s="685"/>
      <c r="CY11" s="684"/>
      <c r="CZ11" s="685"/>
      <c r="DA11" s="685"/>
      <c r="DB11" s="685"/>
      <c r="DC11" s="685"/>
      <c r="DD11" s="685"/>
      <c r="DE11" s="685"/>
      <c r="DF11" s="685"/>
      <c r="DG11" s="684"/>
      <c r="DH11" s="685"/>
      <c r="DI11" s="685"/>
      <c r="DJ11" s="685"/>
      <c r="DK11" s="685"/>
      <c r="DL11" s="685"/>
      <c r="DM11" s="685"/>
      <c r="DN11" s="686"/>
      <c r="DO11" s="684" t="s">
        <v>302</v>
      </c>
      <c r="DP11" s="685"/>
      <c r="DQ11" s="685"/>
      <c r="DR11" s="685"/>
      <c r="DS11" s="685"/>
      <c r="DT11" s="685"/>
      <c r="DU11" s="685"/>
      <c r="DV11" s="686"/>
      <c r="DW11" s="684" t="s">
        <v>307</v>
      </c>
      <c r="DX11" s="685"/>
      <c r="DY11" s="685"/>
      <c r="DZ11" s="685"/>
      <c r="EA11" s="685"/>
      <c r="EB11" s="685"/>
      <c r="EC11" s="685"/>
      <c r="ED11" s="686"/>
    </row>
    <row r="12" spans="1:134" s="5" customFormat="1" ht="12.75" customHeight="1" x14ac:dyDescent="0.2">
      <c r="A12" s="684"/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6"/>
      <c r="R12" s="684"/>
      <c r="S12" s="685"/>
      <c r="T12" s="685"/>
      <c r="U12" s="685"/>
      <c r="V12" s="685"/>
      <c r="W12" s="685"/>
      <c r="X12" s="685"/>
      <c r="Y12" s="685"/>
      <c r="Z12" s="685"/>
      <c r="AA12" s="685"/>
      <c r="AB12" s="685"/>
      <c r="AC12" s="685"/>
      <c r="AD12" s="685"/>
      <c r="AE12" s="685"/>
      <c r="AF12" s="686"/>
      <c r="AG12" s="684"/>
      <c r="AH12" s="685"/>
      <c r="AI12" s="685"/>
      <c r="AJ12" s="685"/>
      <c r="AK12" s="685"/>
      <c r="AL12" s="685"/>
      <c r="AM12" s="685"/>
      <c r="AN12" s="685"/>
      <c r="AO12" s="686"/>
      <c r="AP12" s="684"/>
      <c r="AQ12" s="685"/>
      <c r="AR12" s="685"/>
      <c r="AS12" s="685"/>
      <c r="AT12" s="685"/>
      <c r="AU12" s="685"/>
      <c r="AV12" s="98"/>
      <c r="AW12" s="685"/>
      <c r="AX12" s="685"/>
      <c r="AY12" s="685"/>
      <c r="AZ12" s="685"/>
      <c r="BA12" s="686"/>
      <c r="BB12" s="684"/>
      <c r="BC12" s="685"/>
      <c r="BD12" s="685"/>
      <c r="BE12" s="685"/>
      <c r="BF12" s="685"/>
      <c r="BG12" s="685"/>
      <c r="BH12" s="685"/>
      <c r="BI12" s="686"/>
      <c r="BJ12" s="684"/>
      <c r="BK12" s="685"/>
      <c r="BL12" s="685"/>
      <c r="BM12" s="685"/>
      <c r="BN12" s="685"/>
      <c r="BO12" s="686"/>
      <c r="BP12" s="684"/>
      <c r="BQ12" s="685"/>
      <c r="BR12" s="685"/>
      <c r="BS12" s="685"/>
      <c r="BT12" s="686"/>
      <c r="BU12" s="684"/>
      <c r="BV12" s="685"/>
      <c r="BW12" s="685"/>
      <c r="BX12" s="685"/>
      <c r="BY12" s="685"/>
      <c r="BZ12" s="685"/>
      <c r="CA12" s="685"/>
      <c r="CB12" s="684" t="s">
        <v>268</v>
      </c>
      <c r="CC12" s="685"/>
      <c r="CD12" s="685"/>
      <c r="CE12" s="685"/>
      <c r="CF12" s="685"/>
      <c r="CG12" s="685"/>
      <c r="CH12" s="685"/>
      <c r="CI12" s="686"/>
      <c r="CJ12" s="684" t="s">
        <v>268</v>
      </c>
      <c r="CK12" s="685"/>
      <c r="CL12" s="685"/>
      <c r="CM12" s="685"/>
      <c r="CN12" s="685"/>
      <c r="CO12" s="685"/>
      <c r="CP12" s="685"/>
      <c r="CQ12" s="685"/>
      <c r="CR12" s="684"/>
      <c r="CS12" s="685"/>
      <c r="CT12" s="685"/>
      <c r="CU12" s="685"/>
      <c r="CV12" s="685"/>
      <c r="CW12" s="685"/>
      <c r="CX12" s="685"/>
      <c r="CY12" s="684"/>
      <c r="CZ12" s="685"/>
      <c r="DA12" s="685"/>
      <c r="DB12" s="685"/>
      <c r="DC12" s="685"/>
      <c r="DD12" s="685"/>
      <c r="DE12" s="685"/>
      <c r="DF12" s="685"/>
      <c r="DG12" s="684"/>
      <c r="DH12" s="685"/>
      <c r="DI12" s="685"/>
      <c r="DJ12" s="685"/>
      <c r="DK12" s="685"/>
      <c r="DL12" s="685"/>
      <c r="DM12" s="685"/>
      <c r="DN12" s="686"/>
      <c r="DO12" s="684"/>
      <c r="DP12" s="685"/>
      <c r="DQ12" s="685"/>
      <c r="DR12" s="685"/>
      <c r="DS12" s="685"/>
      <c r="DT12" s="685"/>
      <c r="DU12" s="685"/>
      <c r="DV12" s="686"/>
      <c r="DW12" s="684"/>
      <c r="DX12" s="685"/>
      <c r="DY12" s="685"/>
      <c r="DZ12" s="685"/>
      <c r="EA12" s="685"/>
      <c r="EB12" s="685"/>
      <c r="EC12" s="685"/>
      <c r="ED12" s="686"/>
    </row>
    <row r="13" spans="1:134" s="5" customFormat="1" ht="12.75" customHeight="1" x14ac:dyDescent="0.2">
      <c r="A13" s="681"/>
      <c r="B13" s="682"/>
      <c r="C13" s="682"/>
      <c r="D13" s="682"/>
      <c r="E13" s="682"/>
      <c r="F13" s="682"/>
      <c r="G13" s="682"/>
      <c r="H13" s="682"/>
      <c r="I13" s="682"/>
      <c r="J13" s="682"/>
      <c r="K13" s="682"/>
      <c r="L13" s="682"/>
      <c r="M13" s="682"/>
      <c r="N13" s="682"/>
      <c r="O13" s="682"/>
      <c r="P13" s="682"/>
      <c r="Q13" s="687"/>
      <c r="R13" s="681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  <c r="AE13" s="682"/>
      <c r="AF13" s="687"/>
      <c r="AG13" s="681"/>
      <c r="AH13" s="682"/>
      <c r="AI13" s="682"/>
      <c r="AJ13" s="682"/>
      <c r="AK13" s="682"/>
      <c r="AL13" s="682"/>
      <c r="AM13" s="682"/>
      <c r="AN13" s="682"/>
      <c r="AO13" s="687"/>
      <c r="AP13" s="681"/>
      <c r="AQ13" s="682"/>
      <c r="AR13" s="682"/>
      <c r="AS13" s="682"/>
      <c r="AT13" s="682"/>
      <c r="AU13" s="682"/>
      <c r="AV13" s="98"/>
      <c r="AW13" s="682"/>
      <c r="AX13" s="682"/>
      <c r="AY13" s="682"/>
      <c r="AZ13" s="682"/>
      <c r="BA13" s="687"/>
      <c r="BB13" s="681"/>
      <c r="BC13" s="682"/>
      <c r="BD13" s="682"/>
      <c r="BE13" s="682"/>
      <c r="BF13" s="682"/>
      <c r="BG13" s="682"/>
      <c r="BH13" s="682"/>
      <c r="BI13" s="687"/>
      <c r="BJ13" s="681"/>
      <c r="BK13" s="682"/>
      <c r="BL13" s="682"/>
      <c r="BM13" s="682"/>
      <c r="BN13" s="682"/>
      <c r="BO13" s="687"/>
      <c r="BP13" s="681"/>
      <c r="BQ13" s="682"/>
      <c r="BR13" s="682"/>
      <c r="BS13" s="682"/>
      <c r="BT13" s="687"/>
      <c r="BU13" s="681"/>
      <c r="BV13" s="682"/>
      <c r="BW13" s="682"/>
      <c r="BX13" s="682"/>
      <c r="BY13" s="682"/>
      <c r="BZ13" s="682"/>
      <c r="CA13" s="682"/>
      <c r="CB13" s="681"/>
      <c r="CC13" s="682"/>
      <c r="CD13" s="682"/>
      <c r="CE13" s="682"/>
      <c r="CF13" s="682"/>
      <c r="CG13" s="682"/>
      <c r="CH13" s="682"/>
      <c r="CI13" s="687"/>
      <c r="CJ13" s="681"/>
      <c r="CK13" s="682"/>
      <c r="CL13" s="682"/>
      <c r="CM13" s="682"/>
      <c r="CN13" s="682"/>
      <c r="CO13" s="682"/>
      <c r="CP13" s="682"/>
      <c r="CQ13" s="682"/>
      <c r="CR13" s="681"/>
      <c r="CS13" s="682"/>
      <c r="CT13" s="682"/>
      <c r="CU13" s="682"/>
      <c r="CV13" s="682"/>
      <c r="CW13" s="682"/>
      <c r="CX13" s="682"/>
      <c r="CY13" s="681"/>
      <c r="CZ13" s="682"/>
      <c r="DA13" s="682"/>
      <c r="DB13" s="682"/>
      <c r="DC13" s="682"/>
      <c r="DD13" s="682"/>
      <c r="DE13" s="682"/>
      <c r="DF13" s="682"/>
      <c r="DG13" s="681"/>
      <c r="DH13" s="682"/>
      <c r="DI13" s="682"/>
      <c r="DJ13" s="682"/>
      <c r="DK13" s="682"/>
      <c r="DL13" s="682"/>
      <c r="DM13" s="682"/>
      <c r="DN13" s="687"/>
      <c r="DO13" s="681"/>
      <c r="DP13" s="682"/>
      <c r="DQ13" s="682"/>
      <c r="DR13" s="682"/>
      <c r="DS13" s="682"/>
      <c r="DT13" s="682"/>
      <c r="DU13" s="682"/>
      <c r="DV13" s="687"/>
      <c r="DW13" s="681"/>
      <c r="DX13" s="682"/>
      <c r="DY13" s="682"/>
      <c r="DZ13" s="682"/>
      <c r="EA13" s="682"/>
      <c r="EB13" s="682"/>
      <c r="EC13" s="682"/>
      <c r="ED13" s="687"/>
    </row>
    <row r="14" spans="1:134" s="5" customFormat="1" ht="13.5" thickBot="1" x14ac:dyDescent="0.25">
      <c r="A14" s="343">
        <v>1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64">
        <v>2</v>
      </c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>
        <v>3</v>
      </c>
      <c r="AH14" s="364"/>
      <c r="AI14" s="364"/>
      <c r="AJ14" s="364"/>
      <c r="AK14" s="364"/>
      <c r="AL14" s="364"/>
      <c r="AM14" s="364"/>
      <c r="AN14" s="364"/>
      <c r="AO14" s="364"/>
      <c r="AP14" s="364">
        <v>4</v>
      </c>
      <c r="AQ14" s="364"/>
      <c r="AR14" s="364"/>
      <c r="AS14" s="364"/>
      <c r="AT14" s="364"/>
      <c r="AU14" s="362"/>
      <c r="AV14" s="97">
        <v>5</v>
      </c>
      <c r="AW14" s="350">
        <v>6</v>
      </c>
      <c r="AX14" s="351"/>
      <c r="AY14" s="351"/>
      <c r="AZ14" s="351"/>
      <c r="BA14" s="352"/>
      <c r="BB14" s="364">
        <v>7</v>
      </c>
      <c r="BC14" s="364"/>
      <c r="BD14" s="364"/>
      <c r="BE14" s="364"/>
      <c r="BF14" s="364"/>
      <c r="BG14" s="364"/>
      <c r="BH14" s="364"/>
      <c r="BI14" s="364"/>
      <c r="BJ14" s="364">
        <v>8</v>
      </c>
      <c r="BK14" s="364"/>
      <c r="BL14" s="364"/>
      <c r="BM14" s="364"/>
      <c r="BN14" s="364"/>
      <c r="BO14" s="364"/>
      <c r="BP14" s="364">
        <v>9</v>
      </c>
      <c r="BQ14" s="364"/>
      <c r="BR14" s="364"/>
      <c r="BS14" s="364"/>
      <c r="BT14" s="364"/>
      <c r="BU14" s="364">
        <v>10</v>
      </c>
      <c r="BV14" s="364"/>
      <c r="BW14" s="364"/>
      <c r="BX14" s="364"/>
      <c r="BY14" s="364"/>
      <c r="BZ14" s="364"/>
      <c r="CA14" s="364"/>
      <c r="CB14" s="390">
        <v>11</v>
      </c>
      <c r="CC14" s="390"/>
      <c r="CD14" s="390"/>
      <c r="CE14" s="390"/>
      <c r="CF14" s="390"/>
      <c r="CG14" s="390"/>
      <c r="CH14" s="390"/>
      <c r="CI14" s="390"/>
      <c r="CJ14" s="390">
        <v>12</v>
      </c>
      <c r="CK14" s="390"/>
      <c r="CL14" s="390"/>
      <c r="CM14" s="390"/>
      <c r="CN14" s="390"/>
      <c r="CO14" s="390"/>
      <c r="CP14" s="390"/>
      <c r="CQ14" s="390"/>
      <c r="CR14" s="390">
        <v>13</v>
      </c>
      <c r="CS14" s="390"/>
      <c r="CT14" s="390"/>
      <c r="CU14" s="390"/>
      <c r="CV14" s="390"/>
      <c r="CW14" s="390"/>
      <c r="CX14" s="390"/>
      <c r="CY14" s="390">
        <v>14</v>
      </c>
      <c r="CZ14" s="390"/>
      <c r="DA14" s="390"/>
      <c r="DB14" s="390"/>
      <c r="DC14" s="390"/>
      <c r="DD14" s="390"/>
      <c r="DE14" s="390"/>
      <c r="DF14" s="390"/>
      <c r="DG14" s="390">
        <v>15</v>
      </c>
      <c r="DH14" s="390"/>
      <c r="DI14" s="390"/>
      <c r="DJ14" s="390"/>
      <c r="DK14" s="390"/>
      <c r="DL14" s="390"/>
      <c r="DM14" s="390"/>
      <c r="DN14" s="390"/>
      <c r="DO14" s="390">
        <v>16</v>
      </c>
      <c r="DP14" s="390"/>
      <c r="DQ14" s="390"/>
      <c r="DR14" s="390"/>
      <c r="DS14" s="390"/>
      <c r="DT14" s="390"/>
      <c r="DU14" s="390"/>
      <c r="DV14" s="390"/>
      <c r="DW14" s="394">
        <v>17</v>
      </c>
      <c r="DX14" s="394"/>
      <c r="DY14" s="394"/>
      <c r="DZ14" s="394"/>
      <c r="EA14" s="394"/>
      <c r="EB14" s="394"/>
      <c r="EC14" s="394"/>
      <c r="ED14" s="394"/>
    </row>
    <row r="15" spans="1:134" s="5" customFormat="1" ht="23.25" customHeight="1" x14ac:dyDescent="0.2">
      <c r="A15" s="544" t="s">
        <v>931</v>
      </c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688"/>
      <c r="R15" s="676" t="s">
        <v>24</v>
      </c>
      <c r="S15" s="676"/>
      <c r="T15" s="676"/>
      <c r="U15" s="676"/>
      <c r="V15" s="676"/>
      <c r="W15" s="676"/>
      <c r="X15" s="676"/>
      <c r="Y15" s="676"/>
      <c r="Z15" s="676"/>
      <c r="AA15" s="676"/>
      <c r="AB15" s="676"/>
      <c r="AC15" s="676"/>
      <c r="AD15" s="676"/>
      <c r="AE15" s="676"/>
      <c r="AF15" s="527"/>
      <c r="AG15" s="507" t="s">
        <v>24</v>
      </c>
      <c r="AH15" s="508"/>
      <c r="AI15" s="508"/>
      <c r="AJ15" s="508"/>
      <c r="AK15" s="508"/>
      <c r="AL15" s="508"/>
      <c r="AM15" s="508"/>
      <c r="AN15" s="508"/>
      <c r="AO15" s="508"/>
      <c r="AP15" s="508" t="s">
        <v>24</v>
      </c>
      <c r="AQ15" s="508"/>
      <c r="AR15" s="508"/>
      <c r="AS15" s="508"/>
      <c r="AT15" s="508"/>
      <c r="AU15" s="508"/>
      <c r="AV15" s="102"/>
      <c r="AW15" s="615" t="s">
        <v>24</v>
      </c>
      <c r="AX15" s="499"/>
      <c r="AY15" s="499"/>
      <c r="AZ15" s="499"/>
      <c r="BA15" s="499"/>
      <c r="BB15" s="676" t="s">
        <v>24</v>
      </c>
      <c r="BC15" s="676"/>
      <c r="BD15" s="676"/>
      <c r="BE15" s="676"/>
      <c r="BF15" s="676"/>
      <c r="BG15" s="676"/>
      <c r="BH15" s="676"/>
      <c r="BI15" s="527"/>
      <c r="BJ15" s="507" t="s">
        <v>24</v>
      </c>
      <c r="BK15" s="508"/>
      <c r="BL15" s="508"/>
      <c r="BM15" s="508"/>
      <c r="BN15" s="508"/>
      <c r="BO15" s="508"/>
      <c r="BP15" s="508" t="s">
        <v>25</v>
      </c>
      <c r="BQ15" s="508"/>
      <c r="BR15" s="508"/>
      <c r="BS15" s="508"/>
      <c r="BT15" s="508"/>
      <c r="BU15" s="505">
        <f>BU16+BU18+BU19+BU20</f>
        <v>6914.7</v>
      </c>
      <c r="BV15" s="505"/>
      <c r="BW15" s="505"/>
      <c r="BX15" s="505"/>
      <c r="BY15" s="505"/>
      <c r="BZ15" s="505"/>
      <c r="CA15" s="505"/>
      <c r="CB15" s="505">
        <f>CB16+CB18+CB19+CB20</f>
        <v>6914.7</v>
      </c>
      <c r="CC15" s="505"/>
      <c r="CD15" s="505"/>
      <c r="CE15" s="505"/>
      <c r="CF15" s="505"/>
      <c r="CG15" s="505"/>
      <c r="CH15" s="505"/>
      <c r="CI15" s="505"/>
      <c r="CJ15" s="505"/>
      <c r="CK15" s="505"/>
      <c r="CL15" s="505"/>
      <c r="CM15" s="505"/>
      <c r="CN15" s="505"/>
      <c r="CO15" s="505"/>
      <c r="CP15" s="505"/>
      <c r="CQ15" s="505"/>
      <c r="CR15" s="505"/>
      <c r="CS15" s="505"/>
      <c r="CT15" s="505"/>
      <c r="CU15" s="505"/>
      <c r="CV15" s="505"/>
      <c r="CW15" s="505"/>
      <c r="CX15" s="505"/>
      <c r="CY15" s="696">
        <v>60.2</v>
      </c>
      <c r="CZ15" s="696"/>
      <c r="DA15" s="696"/>
      <c r="DB15" s="696"/>
      <c r="DC15" s="696"/>
      <c r="DD15" s="696"/>
      <c r="DE15" s="696"/>
      <c r="DF15" s="696"/>
      <c r="DG15" s="696"/>
      <c r="DH15" s="696"/>
      <c r="DI15" s="696"/>
      <c r="DJ15" s="696"/>
      <c r="DK15" s="696"/>
      <c r="DL15" s="696"/>
      <c r="DM15" s="696"/>
      <c r="DN15" s="696"/>
      <c r="DO15" s="696">
        <v>60.2</v>
      </c>
      <c r="DP15" s="696"/>
      <c r="DQ15" s="696"/>
      <c r="DR15" s="696"/>
      <c r="DS15" s="696"/>
      <c r="DT15" s="696"/>
      <c r="DU15" s="696"/>
      <c r="DV15" s="696"/>
      <c r="DW15" s="697"/>
      <c r="DX15" s="697"/>
      <c r="DY15" s="697"/>
      <c r="DZ15" s="697"/>
      <c r="EA15" s="697"/>
      <c r="EB15" s="697"/>
      <c r="EC15" s="697"/>
      <c r="ED15" s="698"/>
    </row>
    <row r="16" spans="1:134" s="5" customFormat="1" ht="12.75" x14ac:dyDescent="0.2">
      <c r="A16" s="616" t="s">
        <v>97</v>
      </c>
      <c r="B16" s="617"/>
      <c r="C16" s="617"/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8"/>
      <c r="R16" s="634" t="s">
        <v>821</v>
      </c>
      <c r="S16" s="635"/>
      <c r="T16" s="635"/>
      <c r="U16" s="635"/>
      <c r="V16" s="635"/>
      <c r="W16" s="635"/>
      <c r="X16" s="635"/>
      <c r="Y16" s="635"/>
      <c r="Z16" s="635"/>
      <c r="AA16" s="635"/>
      <c r="AB16" s="635"/>
      <c r="AC16" s="635"/>
      <c r="AD16" s="635"/>
      <c r="AE16" s="635"/>
      <c r="AF16" s="636"/>
      <c r="AG16" s="650"/>
      <c r="AH16" s="651"/>
      <c r="AI16" s="651"/>
      <c r="AJ16" s="651"/>
      <c r="AK16" s="651"/>
      <c r="AL16" s="651"/>
      <c r="AM16" s="651"/>
      <c r="AN16" s="651"/>
      <c r="AO16" s="651"/>
      <c r="AP16" s="651" t="s">
        <v>822</v>
      </c>
      <c r="AQ16" s="651"/>
      <c r="AR16" s="651"/>
      <c r="AS16" s="651"/>
      <c r="AT16" s="651"/>
      <c r="AU16" s="651"/>
      <c r="AV16" s="602"/>
      <c r="AW16" s="642" t="s">
        <v>828</v>
      </c>
      <c r="AX16" s="651"/>
      <c r="AY16" s="651"/>
      <c r="AZ16" s="651"/>
      <c r="BA16" s="651"/>
      <c r="BB16" s="651" t="s">
        <v>1175</v>
      </c>
      <c r="BC16" s="651"/>
      <c r="BD16" s="651"/>
      <c r="BE16" s="651"/>
      <c r="BF16" s="651"/>
      <c r="BG16" s="651"/>
      <c r="BH16" s="651"/>
      <c r="BI16" s="640"/>
      <c r="BJ16" s="650" t="s">
        <v>823</v>
      </c>
      <c r="BK16" s="651"/>
      <c r="BL16" s="651"/>
      <c r="BM16" s="651"/>
      <c r="BN16" s="651"/>
      <c r="BO16" s="651"/>
      <c r="BP16" s="499" t="s">
        <v>321</v>
      </c>
      <c r="BQ16" s="499"/>
      <c r="BR16" s="499"/>
      <c r="BS16" s="499"/>
      <c r="BT16" s="499"/>
      <c r="BU16" s="492">
        <v>58.5</v>
      </c>
      <c r="BV16" s="492"/>
      <c r="BW16" s="492"/>
      <c r="BX16" s="492"/>
      <c r="BY16" s="492"/>
      <c r="BZ16" s="492"/>
      <c r="CA16" s="492"/>
      <c r="CB16" s="492">
        <v>58.5</v>
      </c>
      <c r="CC16" s="492"/>
      <c r="CD16" s="492"/>
      <c r="CE16" s="492"/>
      <c r="CF16" s="492"/>
      <c r="CG16" s="492"/>
      <c r="CH16" s="492"/>
      <c r="CI16" s="492"/>
      <c r="CJ16" s="492"/>
      <c r="CK16" s="492"/>
      <c r="CL16" s="492"/>
      <c r="CM16" s="492"/>
      <c r="CN16" s="492"/>
      <c r="CO16" s="492"/>
      <c r="CP16" s="492"/>
      <c r="CQ16" s="492"/>
      <c r="CR16" s="492"/>
      <c r="CS16" s="492"/>
      <c r="CT16" s="492"/>
      <c r="CU16" s="492"/>
      <c r="CV16" s="492"/>
      <c r="CW16" s="492"/>
      <c r="CX16" s="492"/>
      <c r="CY16" s="648"/>
      <c r="CZ16" s="648"/>
      <c r="DA16" s="648"/>
      <c r="DB16" s="648"/>
      <c r="DC16" s="648"/>
      <c r="DD16" s="648"/>
      <c r="DE16" s="648"/>
      <c r="DF16" s="648"/>
      <c r="DG16" s="648"/>
      <c r="DH16" s="648"/>
      <c r="DI16" s="648"/>
      <c r="DJ16" s="648"/>
      <c r="DK16" s="648"/>
      <c r="DL16" s="648"/>
      <c r="DM16" s="648"/>
      <c r="DN16" s="648"/>
      <c r="DO16" s="648"/>
      <c r="DP16" s="648"/>
      <c r="DQ16" s="648"/>
      <c r="DR16" s="648"/>
      <c r="DS16" s="648"/>
      <c r="DT16" s="648"/>
      <c r="DU16" s="648"/>
      <c r="DV16" s="648"/>
      <c r="DW16" s="648"/>
      <c r="DX16" s="648"/>
      <c r="DY16" s="648"/>
      <c r="DZ16" s="648"/>
      <c r="EA16" s="648"/>
      <c r="EB16" s="648"/>
      <c r="EC16" s="648"/>
      <c r="ED16" s="649"/>
    </row>
    <row r="17" spans="1:134" s="5" customFormat="1" ht="42" customHeight="1" x14ac:dyDescent="0.2">
      <c r="A17" s="611" t="s">
        <v>825</v>
      </c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612"/>
      <c r="R17" s="532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659"/>
      <c r="AG17" s="650"/>
      <c r="AH17" s="651"/>
      <c r="AI17" s="651"/>
      <c r="AJ17" s="651"/>
      <c r="AK17" s="651"/>
      <c r="AL17" s="651"/>
      <c r="AM17" s="651"/>
      <c r="AN17" s="651"/>
      <c r="AO17" s="651"/>
      <c r="AP17" s="651"/>
      <c r="AQ17" s="651"/>
      <c r="AR17" s="651"/>
      <c r="AS17" s="651"/>
      <c r="AT17" s="651"/>
      <c r="AU17" s="651"/>
      <c r="AV17" s="603"/>
      <c r="AW17" s="642"/>
      <c r="AX17" s="651"/>
      <c r="AY17" s="651"/>
      <c r="AZ17" s="651"/>
      <c r="BA17" s="651"/>
      <c r="BB17" s="651"/>
      <c r="BC17" s="651"/>
      <c r="BD17" s="651"/>
      <c r="BE17" s="651"/>
      <c r="BF17" s="651"/>
      <c r="BG17" s="651"/>
      <c r="BH17" s="651"/>
      <c r="BI17" s="640"/>
      <c r="BJ17" s="650"/>
      <c r="BK17" s="651"/>
      <c r="BL17" s="651"/>
      <c r="BM17" s="651"/>
      <c r="BN17" s="651"/>
      <c r="BO17" s="651"/>
      <c r="BP17" s="499"/>
      <c r="BQ17" s="499"/>
      <c r="BR17" s="499"/>
      <c r="BS17" s="499"/>
      <c r="BT17" s="499"/>
      <c r="BU17" s="492"/>
      <c r="BV17" s="492"/>
      <c r="BW17" s="492"/>
      <c r="BX17" s="492"/>
      <c r="BY17" s="492"/>
      <c r="BZ17" s="492"/>
      <c r="CA17" s="492"/>
      <c r="CB17" s="492"/>
      <c r="CC17" s="492"/>
      <c r="CD17" s="492"/>
      <c r="CE17" s="492"/>
      <c r="CF17" s="492"/>
      <c r="CG17" s="492"/>
      <c r="CH17" s="492"/>
      <c r="CI17" s="492"/>
      <c r="CJ17" s="492"/>
      <c r="CK17" s="492"/>
      <c r="CL17" s="492"/>
      <c r="CM17" s="492"/>
      <c r="CN17" s="492"/>
      <c r="CO17" s="492"/>
      <c r="CP17" s="492"/>
      <c r="CQ17" s="492"/>
      <c r="CR17" s="492"/>
      <c r="CS17" s="492"/>
      <c r="CT17" s="492"/>
      <c r="CU17" s="492"/>
      <c r="CV17" s="492"/>
      <c r="CW17" s="492"/>
      <c r="CX17" s="492"/>
      <c r="CY17" s="648"/>
      <c r="CZ17" s="648"/>
      <c r="DA17" s="648"/>
      <c r="DB17" s="648"/>
      <c r="DC17" s="648"/>
      <c r="DD17" s="648"/>
      <c r="DE17" s="648"/>
      <c r="DF17" s="648"/>
      <c r="DG17" s="648"/>
      <c r="DH17" s="648"/>
      <c r="DI17" s="648"/>
      <c r="DJ17" s="648"/>
      <c r="DK17" s="648"/>
      <c r="DL17" s="648"/>
      <c r="DM17" s="648"/>
      <c r="DN17" s="648"/>
      <c r="DO17" s="648"/>
      <c r="DP17" s="648"/>
      <c r="DQ17" s="648"/>
      <c r="DR17" s="648"/>
      <c r="DS17" s="648"/>
      <c r="DT17" s="648"/>
      <c r="DU17" s="648"/>
      <c r="DV17" s="648"/>
      <c r="DW17" s="648"/>
      <c r="DX17" s="648"/>
      <c r="DY17" s="648"/>
      <c r="DZ17" s="648"/>
      <c r="EA17" s="648"/>
      <c r="EB17" s="648"/>
      <c r="EC17" s="648"/>
      <c r="ED17" s="649"/>
    </row>
    <row r="18" spans="1:134" s="5" customFormat="1" ht="47.25" customHeight="1" x14ac:dyDescent="0.2">
      <c r="A18" s="613" t="s">
        <v>826</v>
      </c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614"/>
      <c r="R18" s="634" t="s">
        <v>832</v>
      </c>
      <c r="S18" s="635"/>
      <c r="T18" s="635"/>
      <c r="U18" s="635"/>
      <c r="V18" s="635"/>
      <c r="W18" s="635"/>
      <c r="X18" s="635"/>
      <c r="Y18" s="635"/>
      <c r="Z18" s="635"/>
      <c r="AA18" s="635"/>
      <c r="AB18" s="635"/>
      <c r="AC18" s="635"/>
      <c r="AD18" s="635"/>
      <c r="AE18" s="635"/>
      <c r="AF18" s="636"/>
      <c r="AG18" s="637" t="s">
        <v>827</v>
      </c>
      <c r="AH18" s="638"/>
      <c r="AI18" s="638"/>
      <c r="AJ18" s="638"/>
      <c r="AK18" s="638"/>
      <c r="AL18" s="638"/>
      <c r="AM18" s="638"/>
      <c r="AN18" s="638"/>
      <c r="AO18" s="639"/>
      <c r="AP18" s="640" t="s">
        <v>822</v>
      </c>
      <c r="AQ18" s="641"/>
      <c r="AR18" s="641"/>
      <c r="AS18" s="641"/>
      <c r="AT18" s="641"/>
      <c r="AU18" s="642"/>
      <c r="AV18" s="99"/>
      <c r="AW18" s="640" t="s">
        <v>828</v>
      </c>
      <c r="AX18" s="641"/>
      <c r="AY18" s="641"/>
      <c r="AZ18" s="641"/>
      <c r="BA18" s="642"/>
      <c r="BB18" s="613" t="s">
        <v>1175</v>
      </c>
      <c r="BC18" s="506"/>
      <c r="BD18" s="506"/>
      <c r="BE18" s="506"/>
      <c r="BF18" s="506"/>
      <c r="BG18" s="506"/>
      <c r="BH18" s="506"/>
      <c r="BI18" s="643"/>
      <c r="BJ18" s="644" t="s">
        <v>823</v>
      </c>
      <c r="BK18" s="645"/>
      <c r="BL18" s="645"/>
      <c r="BM18" s="645"/>
      <c r="BN18" s="645"/>
      <c r="BO18" s="615"/>
      <c r="BP18" s="646" t="s">
        <v>824</v>
      </c>
      <c r="BQ18" s="645"/>
      <c r="BR18" s="645"/>
      <c r="BS18" s="645"/>
      <c r="BT18" s="615"/>
      <c r="BU18" s="524">
        <v>6365.7</v>
      </c>
      <c r="BV18" s="525"/>
      <c r="BW18" s="525"/>
      <c r="BX18" s="525"/>
      <c r="BY18" s="525"/>
      <c r="BZ18" s="525"/>
      <c r="CA18" s="526"/>
      <c r="CB18" s="524">
        <v>6365.7</v>
      </c>
      <c r="CC18" s="525"/>
      <c r="CD18" s="525"/>
      <c r="CE18" s="525"/>
      <c r="CF18" s="525"/>
      <c r="CG18" s="525"/>
      <c r="CH18" s="525"/>
      <c r="CI18" s="526"/>
      <c r="CJ18" s="524"/>
      <c r="CK18" s="525"/>
      <c r="CL18" s="525"/>
      <c r="CM18" s="525"/>
      <c r="CN18" s="525"/>
      <c r="CO18" s="525"/>
      <c r="CP18" s="525"/>
      <c r="CQ18" s="526"/>
      <c r="CR18" s="524"/>
      <c r="CS18" s="525"/>
      <c r="CT18" s="525"/>
      <c r="CU18" s="525"/>
      <c r="CV18" s="525"/>
      <c r="CW18" s="525"/>
      <c r="CX18" s="526"/>
      <c r="CY18" s="653">
        <v>60.2</v>
      </c>
      <c r="CZ18" s="654"/>
      <c r="DA18" s="654"/>
      <c r="DB18" s="654"/>
      <c r="DC18" s="654"/>
      <c r="DD18" s="654"/>
      <c r="DE18" s="654"/>
      <c r="DF18" s="656"/>
      <c r="DG18" s="653"/>
      <c r="DH18" s="654"/>
      <c r="DI18" s="654"/>
      <c r="DJ18" s="654"/>
      <c r="DK18" s="654"/>
      <c r="DL18" s="654"/>
      <c r="DM18" s="654"/>
      <c r="DN18" s="656"/>
      <c r="DO18" s="653">
        <v>60.2</v>
      </c>
      <c r="DP18" s="654"/>
      <c r="DQ18" s="654"/>
      <c r="DR18" s="654"/>
      <c r="DS18" s="654"/>
      <c r="DT18" s="654"/>
      <c r="DU18" s="654"/>
      <c r="DV18" s="656"/>
      <c r="DW18" s="653"/>
      <c r="DX18" s="654"/>
      <c r="DY18" s="654"/>
      <c r="DZ18" s="654"/>
      <c r="EA18" s="654"/>
      <c r="EB18" s="654"/>
      <c r="EC18" s="654"/>
      <c r="ED18" s="655"/>
    </row>
    <row r="19" spans="1:134" s="5" customFormat="1" ht="39" customHeight="1" x14ac:dyDescent="0.2">
      <c r="A19" s="613" t="s">
        <v>830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614"/>
      <c r="R19" s="634" t="s">
        <v>832</v>
      </c>
      <c r="S19" s="635"/>
      <c r="T19" s="635"/>
      <c r="U19" s="635"/>
      <c r="V19" s="635"/>
      <c r="W19" s="635"/>
      <c r="X19" s="635"/>
      <c r="Y19" s="635"/>
      <c r="Z19" s="635"/>
      <c r="AA19" s="635"/>
      <c r="AB19" s="635"/>
      <c r="AC19" s="635"/>
      <c r="AD19" s="635"/>
      <c r="AE19" s="635"/>
      <c r="AF19" s="636"/>
      <c r="AG19" s="637" t="s">
        <v>831</v>
      </c>
      <c r="AH19" s="638"/>
      <c r="AI19" s="638"/>
      <c r="AJ19" s="638"/>
      <c r="AK19" s="638"/>
      <c r="AL19" s="638"/>
      <c r="AM19" s="638"/>
      <c r="AN19" s="638"/>
      <c r="AO19" s="639"/>
      <c r="AP19" s="640" t="s">
        <v>822</v>
      </c>
      <c r="AQ19" s="641"/>
      <c r="AR19" s="641"/>
      <c r="AS19" s="641"/>
      <c r="AT19" s="641"/>
      <c r="AU19" s="642"/>
      <c r="AV19" s="99"/>
      <c r="AW19" s="640" t="s">
        <v>828</v>
      </c>
      <c r="AX19" s="641"/>
      <c r="AY19" s="641"/>
      <c r="AZ19" s="641"/>
      <c r="BA19" s="642"/>
      <c r="BB19" s="613" t="s">
        <v>1175</v>
      </c>
      <c r="BC19" s="506"/>
      <c r="BD19" s="506"/>
      <c r="BE19" s="506"/>
      <c r="BF19" s="506"/>
      <c r="BG19" s="506"/>
      <c r="BH19" s="506"/>
      <c r="BI19" s="643"/>
      <c r="BJ19" s="644" t="s">
        <v>823</v>
      </c>
      <c r="BK19" s="645"/>
      <c r="BL19" s="645"/>
      <c r="BM19" s="645"/>
      <c r="BN19" s="645"/>
      <c r="BO19" s="615"/>
      <c r="BP19" s="646" t="s">
        <v>829</v>
      </c>
      <c r="BQ19" s="645"/>
      <c r="BR19" s="645"/>
      <c r="BS19" s="645"/>
      <c r="BT19" s="615"/>
      <c r="BU19" s="524">
        <v>257.10000000000002</v>
      </c>
      <c r="BV19" s="525"/>
      <c r="BW19" s="525"/>
      <c r="BX19" s="525"/>
      <c r="BY19" s="525"/>
      <c r="BZ19" s="525"/>
      <c r="CA19" s="526"/>
      <c r="CB19" s="524">
        <v>257.10000000000002</v>
      </c>
      <c r="CC19" s="525"/>
      <c r="CD19" s="525"/>
      <c r="CE19" s="525"/>
      <c r="CF19" s="525"/>
      <c r="CG19" s="525"/>
      <c r="CH19" s="525"/>
      <c r="CI19" s="526"/>
      <c r="CJ19" s="524"/>
      <c r="CK19" s="525"/>
      <c r="CL19" s="525"/>
      <c r="CM19" s="525"/>
      <c r="CN19" s="525"/>
      <c r="CO19" s="525"/>
      <c r="CP19" s="525"/>
      <c r="CQ19" s="526"/>
      <c r="CR19" s="524"/>
      <c r="CS19" s="525"/>
      <c r="CT19" s="525"/>
      <c r="CU19" s="525"/>
      <c r="CV19" s="525"/>
      <c r="CW19" s="525"/>
      <c r="CX19" s="526"/>
      <c r="CY19" s="653"/>
      <c r="CZ19" s="654"/>
      <c r="DA19" s="654"/>
      <c r="DB19" s="654"/>
      <c r="DC19" s="654"/>
      <c r="DD19" s="654"/>
      <c r="DE19" s="654"/>
      <c r="DF19" s="656"/>
      <c r="DG19" s="653"/>
      <c r="DH19" s="654"/>
      <c r="DI19" s="654"/>
      <c r="DJ19" s="654"/>
      <c r="DK19" s="654"/>
      <c r="DL19" s="654"/>
      <c r="DM19" s="654"/>
      <c r="DN19" s="656"/>
      <c r="DO19" s="653"/>
      <c r="DP19" s="654"/>
      <c r="DQ19" s="654"/>
      <c r="DR19" s="654"/>
      <c r="DS19" s="654"/>
      <c r="DT19" s="654"/>
      <c r="DU19" s="654"/>
      <c r="DV19" s="656"/>
      <c r="DW19" s="653"/>
      <c r="DX19" s="654"/>
      <c r="DY19" s="654"/>
      <c r="DZ19" s="654"/>
      <c r="EA19" s="654"/>
      <c r="EB19" s="654"/>
      <c r="EC19" s="654"/>
      <c r="ED19" s="655"/>
    </row>
    <row r="20" spans="1:134" s="5" customFormat="1" ht="39" customHeight="1" x14ac:dyDescent="0.2">
      <c r="A20" s="613" t="s">
        <v>833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614"/>
      <c r="R20" s="634" t="s">
        <v>832</v>
      </c>
      <c r="S20" s="635"/>
      <c r="T20" s="635"/>
      <c r="U20" s="635"/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6"/>
      <c r="AG20" s="637" t="s">
        <v>834</v>
      </c>
      <c r="AH20" s="638"/>
      <c r="AI20" s="638"/>
      <c r="AJ20" s="638"/>
      <c r="AK20" s="638"/>
      <c r="AL20" s="638"/>
      <c r="AM20" s="638"/>
      <c r="AN20" s="638"/>
      <c r="AO20" s="639"/>
      <c r="AP20" s="640" t="s">
        <v>822</v>
      </c>
      <c r="AQ20" s="641"/>
      <c r="AR20" s="641"/>
      <c r="AS20" s="641"/>
      <c r="AT20" s="641"/>
      <c r="AU20" s="642"/>
      <c r="AV20" s="99"/>
      <c r="AW20" s="640" t="s">
        <v>828</v>
      </c>
      <c r="AX20" s="641"/>
      <c r="AY20" s="641"/>
      <c r="AZ20" s="641"/>
      <c r="BA20" s="642"/>
      <c r="BB20" s="613" t="s">
        <v>1175</v>
      </c>
      <c r="BC20" s="506"/>
      <c r="BD20" s="506"/>
      <c r="BE20" s="506"/>
      <c r="BF20" s="506"/>
      <c r="BG20" s="506"/>
      <c r="BH20" s="506"/>
      <c r="BI20" s="643"/>
      <c r="BJ20" s="644" t="s">
        <v>823</v>
      </c>
      <c r="BK20" s="645"/>
      <c r="BL20" s="645"/>
      <c r="BM20" s="645"/>
      <c r="BN20" s="645"/>
      <c r="BO20" s="615"/>
      <c r="BP20" s="646" t="s">
        <v>835</v>
      </c>
      <c r="BQ20" s="645"/>
      <c r="BR20" s="645"/>
      <c r="BS20" s="645"/>
      <c r="BT20" s="615"/>
      <c r="BU20" s="524">
        <v>233.4</v>
      </c>
      <c r="BV20" s="525"/>
      <c r="BW20" s="525"/>
      <c r="BX20" s="525"/>
      <c r="BY20" s="525"/>
      <c r="BZ20" s="525"/>
      <c r="CA20" s="526"/>
      <c r="CB20" s="524">
        <v>233.4</v>
      </c>
      <c r="CC20" s="525"/>
      <c r="CD20" s="525"/>
      <c r="CE20" s="525"/>
      <c r="CF20" s="525"/>
      <c r="CG20" s="525"/>
      <c r="CH20" s="525"/>
      <c r="CI20" s="526"/>
      <c r="CJ20" s="524"/>
      <c r="CK20" s="525"/>
      <c r="CL20" s="525"/>
      <c r="CM20" s="525"/>
      <c r="CN20" s="525"/>
      <c r="CO20" s="525"/>
      <c r="CP20" s="525"/>
      <c r="CQ20" s="526"/>
      <c r="CR20" s="524"/>
      <c r="CS20" s="525"/>
      <c r="CT20" s="525"/>
      <c r="CU20" s="525"/>
      <c r="CV20" s="525"/>
      <c r="CW20" s="525"/>
      <c r="CX20" s="526"/>
      <c r="CY20" s="653"/>
      <c r="CZ20" s="654"/>
      <c r="DA20" s="654"/>
      <c r="DB20" s="654"/>
      <c r="DC20" s="654"/>
      <c r="DD20" s="654"/>
      <c r="DE20" s="654"/>
      <c r="DF20" s="656"/>
      <c r="DG20" s="653"/>
      <c r="DH20" s="654"/>
      <c r="DI20" s="654"/>
      <c r="DJ20" s="654"/>
      <c r="DK20" s="654"/>
      <c r="DL20" s="654"/>
      <c r="DM20" s="654"/>
      <c r="DN20" s="656"/>
      <c r="DO20" s="653"/>
      <c r="DP20" s="654"/>
      <c r="DQ20" s="654"/>
      <c r="DR20" s="654"/>
      <c r="DS20" s="654"/>
      <c r="DT20" s="654"/>
      <c r="DU20" s="654"/>
      <c r="DV20" s="656"/>
      <c r="DW20" s="653"/>
      <c r="DX20" s="654"/>
      <c r="DY20" s="654"/>
      <c r="DZ20" s="654"/>
      <c r="EA20" s="654"/>
      <c r="EB20" s="654"/>
      <c r="EC20" s="654"/>
      <c r="ED20" s="655"/>
    </row>
    <row r="21" spans="1:134" s="5" customFormat="1" ht="24" customHeight="1" x14ac:dyDescent="0.2">
      <c r="A21" s="544" t="s">
        <v>932</v>
      </c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688"/>
      <c r="R21" s="676" t="s">
        <v>24</v>
      </c>
      <c r="S21" s="676"/>
      <c r="T21" s="676"/>
      <c r="U21" s="676"/>
      <c r="V21" s="676"/>
      <c r="W21" s="676"/>
      <c r="X21" s="676"/>
      <c r="Y21" s="676"/>
      <c r="Z21" s="676"/>
      <c r="AA21" s="676"/>
      <c r="AB21" s="676"/>
      <c r="AC21" s="676"/>
      <c r="AD21" s="676"/>
      <c r="AE21" s="676"/>
      <c r="AF21" s="527"/>
      <c r="AG21" s="498" t="s">
        <v>24</v>
      </c>
      <c r="AH21" s="499"/>
      <c r="AI21" s="499"/>
      <c r="AJ21" s="499"/>
      <c r="AK21" s="499"/>
      <c r="AL21" s="499"/>
      <c r="AM21" s="499"/>
      <c r="AN21" s="499"/>
      <c r="AO21" s="499"/>
      <c r="AP21" s="499" t="s">
        <v>24</v>
      </c>
      <c r="AQ21" s="499"/>
      <c r="AR21" s="499"/>
      <c r="AS21" s="499"/>
      <c r="AT21" s="499"/>
      <c r="AU21" s="499"/>
      <c r="AV21" s="101"/>
      <c r="AW21" s="615" t="s">
        <v>24</v>
      </c>
      <c r="AX21" s="499"/>
      <c r="AY21" s="499"/>
      <c r="AZ21" s="499"/>
      <c r="BA21" s="499"/>
      <c r="BB21" s="676" t="s">
        <v>1144</v>
      </c>
      <c r="BC21" s="676"/>
      <c r="BD21" s="676"/>
      <c r="BE21" s="676"/>
      <c r="BF21" s="676"/>
      <c r="BG21" s="676"/>
      <c r="BH21" s="676"/>
      <c r="BI21" s="527"/>
      <c r="BJ21" s="498" t="s">
        <v>1145</v>
      </c>
      <c r="BK21" s="499"/>
      <c r="BL21" s="499"/>
      <c r="BM21" s="499"/>
      <c r="BN21" s="499"/>
      <c r="BO21" s="499"/>
      <c r="BP21" s="499" t="s">
        <v>26</v>
      </c>
      <c r="BQ21" s="499"/>
      <c r="BR21" s="499"/>
      <c r="BS21" s="499"/>
      <c r="BT21" s="499"/>
      <c r="BU21" s="492"/>
      <c r="BV21" s="492"/>
      <c r="BW21" s="492"/>
      <c r="BX21" s="492"/>
      <c r="BY21" s="492"/>
      <c r="BZ21" s="492"/>
      <c r="CA21" s="492"/>
      <c r="CB21" s="492"/>
      <c r="CC21" s="492"/>
      <c r="CD21" s="492"/>
      <c r="CE21" s="492"/>
      <c r="CF21" s="492"/>
      <c r="CG21" s="492"/>
      <c r="CH21" s="492"/>
      <c r="CI21" s="492"/>
      <c r="CJ21" s="492"/>
      <c r="CK21" s="492"/>
      <c r="CL21" s="492"/>
      <c r="CM21" s="492"/>
      <c r="CN21" s="492"/>
      <c r="CO21" s="492"/>
      <c r="CP21" s="492"/>
      <c r="CQ21" s="492"/>
      <c r="CR21" s="492"/>
      <c r="CS21" s="492"/>
      <c r="CT21" s="492"/>
      <c r="CU21" s="492"/>
      <c r="CV21" s="492"/>
      <c r="CW21" s="492"/>
      <c r="CX21" s="492"/>
      <c r="CY21" s="648"/>
      <c r="CZ21" s="648"/>
      <c r="DA21" s="648"/>
      <c r="DB21" s="648"/>
      <c r="DC21" s="648"/>
      <c r="DD21" s="648"/>
      <c r="DE21" s="648"/>
      <c r="DF21" s="648"/>
      <c r="DG21" s="648"/>
      <c r="DH21" s="648"/>
      <c r="DI21" s="648"/>
      <c r="DJ21" s="648"/>
      <c r="DK21" s="648"/>
      <c r="DL21" s="648"/>
      <c r="DM21" s="648"/>
      <c r="DN21" s="648"/>
      <c r="DO21" s="648"/>
      <c r="DP21" s="648"/>
      <c r="DQ21" s="648"/>
      <c r="DR21" s="648"/>
      <c r="DS21" s="648"/>
      <c r="DT21" s="648"/>
      <c r="DU21" s="648"/>
      <c r="DV21" s="648"/>
      <c r="DW21" s="648"/>
      <c r="DX21" s="648"/>
      <c r="DY21" s="648"/>
      <c r="DZ21" s="648"/>
      <c r="EA21" s="648"/>
      <c r="EB21" s="648"/>
      <c r="EC21" s="648"/>
      <c r="ED21" s="649"/>
    </row>
    <row r="22" spans="1:134" s="5" customFormat="1" ht="12.75" x14ac:dyDescent="0.2">
      <c r="A22" s="616" t="s">
        <v>97</v>
      </c>
      <c r="B22" s="617"/>
      <c r="C22" s="617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8"/>
      <c r="R22" s="652"/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13"/>
      <c r="AG22" s="650"/>
      <c r="AH22" s="651"/>
      <c r="AI22" s="651"/>
      <c r="AJ22" s="651"/>
      <c r="AK22" s="651"/>
      <c r="AL22" s="651"/>
      <c r="AM22" s="651"/>
      <c r="AN22" s="651"/>
      <c r="AO22" s="651"/>
      <c r="AP22" s="651"/>
      <c r="AQ22" s="651"/>
      <c r="AR22" s="651"/>
      <c r="AS22" s="651"/>
      <c r="AT22" s="651"/>
      <c r="AU22" s="651"/>
      <c r="AV22" s="602"/>
      <c r="AW22" s="642"/>
      <c r="AX22" s="651"/>
      <c r="AY22" s="651"/>
      <c r="AZ22" s="651"/>
      <c r="BA22" s="651"/>
      <c r="BB22" s="499" t="s">
        <v>1144</v>
      </c>
      <c r="BC22" s="499"/>
      <c r="BD22" s="499"/>
      <c r="BE22" s="499"/>
      <c r="BF22" s="499"/>
      <c r="BG22" s="499"/>
      <c r="BH22" s="499"/>
      <c r="BI22" s="646"/>
      <c r="BJ22" s="498" t="s">
        <v>1145</v>
      </c>
      <c r="BK22" s="499"/>
      <c r="BL22" s="499"/>
      <c r="BM22" s="499"/>
      <c r="BN22" s="499"/>
      <c r="BO22" s="499"/>
      <c r="BP22" s="499" t="s">
        <v>322</v>
      </c>
      <c r="BQ22" s="499"/>
      <c r="BR22" s="499"/>
      <c r="BS22" s="499"/>
      <c r="BT22" s="499"/>
      <c r="BU22" s="492"/>
      <c r="BV22" s="492"/>
      <c r="BW22" s="492"/>
      <c r="BX22" s="492"/>
      <c r="BY22" s="492"/>
      <c r="BZ22" s="492"/>
      <c r="CA22" s="492"/>
      <c r="CB22" s="492"/>
      <c r="CC22" s="492"/>
      <c r="CD22" s="492"/>
      <c r="CE22" s="492"/>
      <c r="CF22" s="492"/>
      <c r="CG22" s="492"/>
      <c r="CH22" s="492"/>
      <c r="CI22" s="492"/>
      <c r="CJ22" s="492"/>
      <c r="CK22" s="492"/>
      <c r="CL22" s="492"/>
      <c r="CM22" s="492"/>
      <c r="CN22" s="492"/>
      <c r="CO22" s="492"/>
      <c r="CP22" s="492"/>
      <c r="CQ22" s="492"/>
      <c r="CR22" s="492"/>
      <c r="CS22" s="492"/>
      <c r="CT22" s="492"/>
      <c r="CU22" s="492"/>
      <c r="CV22" s="492"/>
      <c r="CW22" s="492"/>
      <c r="CX22" s="492"/>
      <c r="CY22" s="648"/>
      <c r="CZ22" s="648"/>
      <c r="DA22" s="648"/>
      <c r="DB22" s="648"/>
      <c r="DC22" s="648"/>
      <c r="DD22" s="648"/>
      <c r="DE22" s="648"/>
      <c r="DF22" s="648"/>
      <c r="DG22" s="648"/>
      <c r="DH22" s="648"/>
      <c r="DI22" s="648"/>
      <c r="DJ22" s="648"/>
      <c r="DK22" s="648"/>
      <c r="DL22" s="648"/>
      <c r="DM22" s="648"/>
      <c r="DN22" s="648"/>
      <c r="DO22" s="648"/>
      <c r="DP22" s="648"/>
      <c r="DQ22" s="648"/>
      <c r="DR22" s="648"/>
      <c r="DS22" s="648"/>
      <c r="DT22" s="648"/>
      <c r="DU22" s="648"/>
      <c r="DV22" s="648"/>
      <c r="DW22" s="648"/>
      <c r="DX22" s="648"/>
      <c r="DY22" s="648"/>
      <c r="DZ22" s="648"/>
      <c r="EA22" s="648"/>
      <c r="EB22" s="648"/>
      <c r="EC22" s="648"/>
      <c r="ED22" s="649"/>
    </row>
    <row r="23" spans="1:134" s="5" customFormat="1" ht="12.75" x14ac:dyDescent="0.2">
      <c r="A23" s="611"/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612"/>
      <c r="R23" s="652"/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13"/>
      <c r="AG23" s="650"/>
      <c r="AH23" s="651"/>
      <c r="AI23" s="651"/>
      <c r="AJ23" s="651"/>
      <c r="AK23" s="651"/>
      <c r="AL23" s="651"/>
      <c r="AM23" s="651"/>
      <c r="AN23" s="651"/>
      <c r="AO23" s="651"/>
      <c r="AP23" s="651"/>
      <c r="AQ23" s="651"/>
      <c r="AR23" s="651"/>
      <c r="AS23" s="651"/>
      <c r="AT23" s="651"/>
      <c r="AU23" s="651"/>
      <c r="AV23" s="603"/>
      <c r="AW23" s="642"/>
      <c r="AX23" s="651"/>
      <c r="AY23" s="651"/>
      <c r="AZ23" s="651"/>
      <c r="BA23" s="651"/>
      <c r="BB23" s="499"/>
      <c r="BC23" s="499"/>
      <c r="BD23" s="499"/>
      <c r="BE23" s="499"/>
      <c r="BF23" s="499"/>
      <c r="BG23" s="499"/>
      <c r="BH23" s="499"/>
      <c r="BI23" s="646"/>
      <c r="BJ23" s="498"/>
      <c r="BK23" s="499"/>
      <c r="BL23" s="499"/>
      <c r="BM23" s="499"/>
      <c r="BN23" s="499"/>
      <c r="BO23" s="499"/>
      <c r="BP23" s="499"/>
      <c r="BQ23" s="499"/>
      <c r="BR23" s="499"/>
      <c r="BS23" s="499"/>
      <c r="BT23" s="499"/>
      <c r="BU23" s="492"/>
      <c r="BV23" s="492"/>
      <c r="BW23" s="492"/>
      <c r="BX23" s="492"/>
      <c r="BY23" s="492"/>
      <c r="BZ23" s="492"/>
      <c r="CA23" s="492"/>
      <c r="CB23" s="492"/>
      <c r="CC23" s="492"/>
      <c r="CD23" s="492"/>
      <c r="CE23" s="492"/>
      <c r="CF23" s="492"/>
      <c r="CG23" s="492"/>
      <c r="CH23" s="492"/>
      <c r="CI23" s="492"/>
      <c r="CJ23" s="492"/>
      <c r="CK23" s="492"/>
      <c r="CL23" s="492"/>
      <c r="CM23" s="492"/>
      <c r="CN23" s="492"/>
      <c r="CO23" s="492"/>
      <c r="CP23" s="492"/>
      <c r="CQ23" s="492"/>
      <c r="CR23" s="492"/>
      <c r="CS23" s="492"/>
      <c r="CT23" s="492"/>
      <c r="CU23" s="492"/>
      <c r="CV23" s="492"/>
      <c r="CW23" s="492"/>
      <c r="CX23" s="492"/>
      <c r="CY23" s="648"/>
      <c r="CZ23" s="648"/>
      <c r="DA23" s="648"/>
      <c r="DB23" s="648"/>
      <c r="DC23" s="648"/>
      <c r="DD23" s="648"/>
      <c r="DE23" s="648"/>
      <c r="DF23" s="648"/>
      <c r="DG23" s="648"/>
      <c r="DH23" s="648"/>
      <c r="DI23" s="648"/>
      <c r="DJ23" s="648"/>
      <c r="DK23" s="648"/>
      <c r="DL23" s="648"/>
      <c r="DM23" s="648"/>
      <c r="DN23" s="648"/>
      <c r="DO23" s="648"/>
      <c r="DP23" s="648"/>
      <c r="DQ23" s="648"/>
      <c r="DR23" s="648"/>
      <c r="DS23" s="648"/>
      <c r="DT23" s="648"/>
      <c r="DU23" s="648"/>
      <c r="DV23" s="648"/>
      <c r="DW23" s="648"/>
      <c r="DX23" s="648"/>
      <c r="DY23" s="648"/>
      <c r="DZ23" s="648"/>
      <c r="EA23" s="648"/>
      <c r="EB23" s="648"/>
      <c r="EC23" s="648"/>
      <c r="ED23" s="649"/>
    </row>
    <row r="24" spans="1:134" s="5" customFormat="1" ht="15" customHeight="1" x14ac:dyDescent="0.2">
      <c r="A24" s="613"/>
      <c r="B24" s="506"/>
      <c r="C24" s="506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614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13"/>
      <c r="AG24" s="650"/>
      <c r="AH24" s="651"/>
      <c r="AI24" s="651"/>
      <c r="AJ24" s="651"/>
      <c r="AK24" s="651"/>
      <c r="AL24" s="651"/>
      <c r="AM24" s="651"/>
      <c r="AN24" s="651"/>
      <c r="AO24" s="651"/>
      <c r="AP24" s="651"/>
      <c r="AQ24" s="651"/>
      <c r="AR24" s="651"/>
      <c r="AS24" s="651"/>
      <c r="AT24" s="651"/>
      <c r="AU24" s="651"/>
      <c r="AV24" s="100"/>
      <c r="AW24" s="642"/>
      <c r="AX24" s="651"/>
      <c r="AY24" s="651"/>
      <c r="AZ24" s="651"/>
      <c r="BA24" s="651"/>
      <c r="BB24" s="652"/>
      <c r="BC24" s="652"/>
      <c r="BD24" s="652"/>
      <c r="BE24" s="652"/>
      <c r="BF24" s="652"/>
      <c r="BG24" s="652"/>
      <c r="BH24" s="652"/>
      <c r="BI24" s="613"/>
      <c r="BJ24" s="650"/>
      <c r="BK24" s="651"/>
      <c r="BL24" s="651"/>
      <c r="BM24" s="651"/>
      <c r="BN24" s="651"/>
      <c r="BO24" s="651"/>
      <c r="BP24" s="499"/>
      <c r="BQ24" s="499"/>
      <c r="BR24" s="499"/>
      <c r="BS24" s="499"/>
      <c r="BT24" s="499"/>
      <c r="BU24" s="492"/>
      <c r="BV24" s="492"/>
      <c r="BW24" s="492"/>
      <c r="BX24" s="492"/>
      <c r="BY24" s="492"/>
      <c r="BZ24" s="492"/>
      <c r="CA24" s="492"/>
      <c r="CB24" s="492"/>
      <c r="CC24" s="492"/>
      <c r="CD24" s="492"/>
      <c r="CE24" s="492"/>
      <c r="CF24" s="492"/>
      <c r="CG24" s="492"/>
      <c r="CH24" s="492"/>
      <c r="CI24" s="492"/>
      <c r="CJ24" s="492"/>
      <c r="CK24" s="492"/>
      <c r="CL24" s="492"/>
      <c r="CM24" s="492"/>
      <c r="CN24" s="492"/>
      <c r="CO24" s="492"/>
      <c r="CP24" s="492"/>
      <c r="CQ24" s="492"/>
      <c r="CR24" s="492"/>
      <c r="CS24" s="492"/>
      <c r="CT24" s="492"/>
      <c r="CU24" s="492"/>
      <c r="CV24" s="492"/>
      <c r="CW24" s="492"/>
      <c r="CX24" s="492"/>
      <c r="CY24" s="648"/>
      <c r="CZ24" s="648"/>
      <c r="DA24" s="648"/>
      <c r="DB24" s="648"/>
      <c r="DC24" s="648"/>
      <c r="DD24" s="648"/>
      <c r="DE24" s="648"/>
      <c r="DF24" s="648"/>
      <c r="DG24" s="648"/>
      <c r="DH24" s="648"/>
      <c r="DI24" s="648"/>
      <c r="DJ24" s="648"/>
      <c r="DK24" s="648"/>
      <c r="DL24" s="648"/>
      <c r="DM24" s="648"/>
      <c r="DN24" s="648"/>
      <c r="DO24" s="648"/>
      <c r="DP24" s="648"/>
      <c r="DQ24" s="648"/>
      <c r="DR24" s="648"/>
      <c r="DS24" s="648"/>
      <c r="DT24" s="648"/>
      <c r="DU24" s="648"/>
      <c r="DV24" s="648"/>
      <c r="DW24" s="648"/>
      <c r="DX24" s="648"/>
      <c r="DY24" s="648"/>
      <c r="DZ24" s="648"/>
      <c r="EA24" s="648"/>
      <c r="EB24" s="648"/>
      <c r="EC24" s="648"/>
      <c r="ED24" s="649"/>
    </row>
    <row r="25" spans="1:134" s="5" customFormat="1" ht="30" customHeight="1" x14ac:dyDescent="0.2">
      <c r="A25" s="634" t="s">
        <v>315</v>
      </c>
      <c r="B25" s="635"/>
      <c r="C25" s="635"/>
      <c r="D25" s="635"/>
      <c r="E25" s="635"/>
      <c r="F25" s="635"/>
      <c r="G25" s="635"/>
      <c r="H25" s="635"/>
      <c r="I25" s="635"/>
      <c r="J25" s="635"/>
      <c r="K25" s="635"/>
      <c r="L25" s="635"/>
      <c r="M25" s="635"/>
      <c r="N25" s="635"/>
      <c r="O25" s="635"/>
      <c r="P25" s="635"/>
      <c r="Q25" s="677"/>
      <c r="R25" s="678" t="s">
        <v>24</v>
      </c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80"/>
      <c r="AG25" s="498" t="s">
        <v>24</v>
      </c>
      <c r="AH25" s="499"/>
      <c r="AI25" s="499"/>
      <c r="AJ25" s="499"/>
      <c r="AK25" s="499"/>
      <c r="AL25" s="499"/>
      <c r="AM25" s="499"/>
      <c r="AN25" s="499"/>
      <c r="AO25" s="499"/>
      <c r="AP25" s="499" t="s">
        <v>24</v>
      </c>
      <c r="AQ25" s="499"/>
      <c r="AR25" s="499"/>
      <c r="AS25" s="499"/>
      <c r="AT25" s="499"/>
      <c r="AU25" s="499"/>
      <c r="AV25" s="101"/>
      <c r="AW25" s="615" t="s">
        <v>24</v>
      </c>
      <c r="AX25" s="499"/>
      <c r="AY25" s="499"/>
      <c r="AZ25" s="499"/>
      <c r="BA25" s="499"/>
      <c r="BB25" s="499" t="s">
        <v>1176</v>
      </c>
      <c r="BC25" s="499"/>
      <c r="BD25" s="499"/>
      <c r="BE25" s="499"/>
      <c r="BF25" s="499"/>
      <c r="BG25" s="499"/>
      <c r="BH25" s="499"/>
      <c r="BI25" s="646"/>
      <c r="BJ25" s="498" t="s">
        <v>1148</v>
      </c>
      <c r="BK25" s="499"/>
      <c r="BL25" s="499"/>
      <c r="BM25" s="499"/>
      <c r="BN25" s="499"/>
      <c r="BO25" s="499"/>
      <c r="BP25" s="499" t="s">
        <v>122</v>
      </c>
      <c r="BQ25" s="499"/>
      <c r="BR25" s="499"/>
      <c r="BS25" s="499"/>
      <c r="BT25" s="499"/>
      <c r="BU25" s="492"/>
      <c r="BV25" s="492"/>
      <c r="BW25" s="492"/>
      <c r="BX25" s="492"/>
      <c r="BY25" s="492"/>
      <c r="BZ25" s="492"/>
      <c r="CA25" s="492"/>
      <c r="CB25" s="492"/>
      <c r="CC25" s="492"/>
      <c r="CD25" s="492"/>
      <c r="CE25" s="492"/>
      <c r="CF25" s="492"/>
      <c r="CG25" s="492"/>
      <c r="CH25" s="492"/>
      <c r="CI25" s="492"/>
      <c r="CJ25" s="492"/>
      <c r="CK25" s="492"/>
      <c r="CL25" s="492"/>
      <c r="CM25" s="492"/>
      <c r="CN25" s="492"/>
      <c r="CO25" s="492"/>
      <c r="CP25" s="492"/>
      <c r="CQ25" s="492"/>
      <c r="CR25" s="492"/>
      <c r="CS25" s="492"/>
      <c r="CT25" s="492"/>
      <c r="CU25" s="492"/>
      <c r="CV25" s="492"/>
      <c r="CW25" s="492"/>
      <c r="CX25" s="492"/>
      <c r="CY25" s="648"/>
      <c r="CZ25" s="648"/>
      <c r="DA25" s="648"/>
      <c r="DB25" s="648"/>
      <c r="DC25" s="648"/>
      <c r="DD25" s="648"/>
      <c r="DE25" s="648"/>
      <c r="DF25" s="648"/>
      <c r="DG25" s="648"/>
      <c r="DH25" s="648"/>
      <c r="DI25" s="648"/>
      <c r="DJ25" s="648"/>
      <c r="DK25" s="648"/>
      <c r="DL25" s="648"/>
      <c r="DM25" s="648"/>
      <c r="DN25" s="648"/>
      <c r="DO25" s="648"/>
      <c r="DP25" s="648"/>
      <c r="DQ25" s="648"/>
      <c r="DR25" s="648"/>
      <c r="DS25" s="648"/>
      <c r="DT25" s="648"/>
      <c r="DU25" s="648"/>
      <c r="DV25" s="648"/>
      <c r="DW25" s="648"/>
      <c r="DX25" s="648"/>
      <c r="DY25" s="648"/>
      <c r="DZ25" s="648"/>
      <c r="EA25" s="648"/>
      <c r="EB25" s="648"/>
      <c r="EC25" s="648"/>
      <c r="ED25" s="649"/>
    </row>
    <row r="26" spans="1:134" s="5" customFormat="1" ht="33" customHeight="1" x14ac:dyDescent="0.2">
      <c r="A26" s="634" t="s">
        <v>316</v>
      </c>
      <c r="B26" s="635"/>
      <c r="C26" s="635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77"/>
      <c r="R26" s="681"/>
      <c r="S26" s="682"/>
      <c r="T26" s="682"/>
      <c r="U26" s="682"/>
      <c r="V26" s="682"/>
      <c r="W26" s="682"/>
      <c r="X26" s="682"/>
      <c r="Y26" s="682"/>
      <c r="Z26" s="682"/>
      <c r="AA26" s="682"/>
      <c r="AB26" s="682"/>
      <c r="AC26" s="682"/>
      <c r="AD26" s="682"/>
      <c r="AE26" s="682"/>
      <c r="AF26" s="683"/>
      <c r="AG26" s="498"/>
      <c r="AH26" s="499"/>
      <c r="AI26" s="499"/>
      <c r="AJ26" s="499"/>
      <c r="AK26" s="499"/>
      <c r="AL26" s="499"/>
      <c r="AM26" s="499"/>
      <c r="AN26" s="499"/>
      <c r="AO26" s="499"/>
      <c r="AP26" s="499"/>
      <c r="AQ26" s="499"/>
      <c r="AR26" s="499"/>
      <c r="AS26" s="499"/>
      <c r="AT26" s="499"/>
      <c r="AU26" s="499"/>
      <c r="AV26" s="101"/>
      <c r="AW26" s="615"/>
      <c r="AX26" s="499"/>
      <c r="AY26" s="499"/>
      <c r="AZ26" s="499"/>
      <c r="BA26" s="499"/>
      <c r="BB26" s="499"/>
      <c r="BC26" s="499"/>
      <c r="BD26" s="499"/>
      <c r="BE26" s="499"/>
      <c r="BF26" s="499"/>
      <c r="BG26" s="499"/>
      <c r="BH26" s="499"/>
      <c r="BI26" s="646"/>
      <c r="BJ26" s="498"/>
      <c r="BK26" s="499"/>
      <c r="BL26" s="499"/>
      <c r="BM26" s="499"/>
      <c r="BN26" s="499"/>
      <c r="BO26" s="499"/>
      <c r="BP26" s="499"/>
      <c r="BQ26" s="499"/>
      <c r="BR26" s="499"/>
      <c r="BS26" s="499"/>
      <c r="BT26" s="499"/>
      <c r="BU26" s="492"/>
      <c r="BV26" s="492"/>
      <c r="BW26" s="492"/>
      <c r="BX26" s="492"/>
      <c r="BY26" s="492"/>
      <c r="BZ26" s="492"/>
      <c r="CA26" s="492"/>
      <c r="CB26" s="492"/>
      <c r="CC26" s="492"/>
      <c r="CD26" s="492"/>
      <c r="CE26" s="492"/>
      <c r="CF26" s="492"/>
      <c r="CG26" s="492"/>
      <c r="CH26" s="492"/>
      <c r="CI26" s="492"/>
      <c r="CJ26" s="492"/>
      <c r="CK26" s="492"/>
      <c r="CL26" s="492"/>
      <c r="CM26" s="492"/>
      <c r="CN26" s="492"/>
      <c r="CO26" s="492"/>
      <c r="CP26" s="492"/>
      <c r="CQ26" s="492"/>
      <c r="CR26" s="492"/>
      <c r="CS26" s="492"/>
      <c r="CT26" s="492"/>
      <c r="CU26" s="492"/>
      <c r="CV26" s="492"/>
      <c r="CW26" s="492"/>
      <c r="CX26" s="492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9"/>
    </row>
    <row r="27" spans="1:134" s="5" customFormat="1" ht="12.75" x14ac:dyDescent="0.2">
      <c r="A27" s="616" t="s">
        <v>97</v>
      </c>
      <c r="B27" s="617"/>
      <c r="C27" s="617"/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8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13"/>
      <c r="AG27" s="650"/>
      <c r="AH27" s="651"/>
      <c r="AI27" s="651"/>
      <c r="AJ27" s="651"/>
      <c r="AK27" s="651"/>
      <c r="AL27" s="651"/>
      <c r="AM27" s="651"/>
      <c r="AN27" s="651"/>
      <c r="AO27" s="651"/>
      <c r="AP27" s="651"/>
      <c r="AQ27" s="651"/>
      <c r="AR27" s="651"/>
      <c r="AS27" s="651"/>
      <c r="AT27" s="651"/>
      <c r="AU27" s="651"/>
      <c r="AV27" s="602"/>
      <c r="AW27" s="642"/>
      <c r="AX27" s="651"/>
      <c r="AY27" s="651"/>
      <c r="AZ27" s="651"/>
      <c r="BA27" s="651"/>
      <c r="BB27" s="499" t="s">
        <v>1176</v>
      </c>
      <c r="BC27" s="499"/>
      <c r="BD27" s="499"/>
      <c r="BE27" s="499"/>
      <c r="BF27" s="499"/>
      <c r="BG27" s="499"/>
      <c r="BH27" s="499"/>
      <c r="BI27" s="646"/>
      <c r="BJ27" s="498" t="s">
        <v>1148</v>
      </c>
      <c r="BK27" s="499"/>
      <c r="BL27" s="499"/>
      <c r="BM27" s="499"/>
      <c r="BN27" s="499"/>
      <c r="BO27" s="499"/>
      <c r="BP27" s="499" t="s">
        <v>323</v>
      </c>
      <c r="BQ27" s="499"/>
      <c r="BR27" s="499"/>
      <c r="BS27" s="499"/>
      <c r="BT27" s="499"/>
      <c r="BU27" s="492"/>
      <c r="BV27" s="492"/>
      <c r="BW27" s="492"/>
      <c r="BX27" s="492"/>
      <c r="BY27" s="492"/>
      <c r="BZ27" s="492"/>
      <c r="CA27" s="492"/>
      <c r="CB27" s="492"/>
      <c r="CC27" s="492"/>
      <c r="CD27" s="492"/>
      <c r="CE27" s="492"/>
      <c r="CF27" s="492"/>
      <c r="CG27" s="492"/>
      <c r="CH27" s="492"/>
      <c r="CI27" s="492"/>
      <c r="CJ27" s="492"/>
      <c r="CK27" s="492"/>
      <c r="CL27" s="492"/>
      <c r="CM27" s="492"/>
      <c r="CN27" s="492"/>
      <c r="CO27" s="492"/>
      <c r="CP27" s="492"/>
      <c r="CQ27" s="492"/>
      <c r="CR27" s="492"/>
      <c r="CS27" s="492"/>
      <c r="CT27" s="492"/>
      <c r="CU27" s="492"/>
      <c r="CV27" s="492"/>
      <c r="CW27" s="492"/>
      <c r="CX27" s="492"/>
      <c r="CY27" s="648"/>
      <c r="CZ27" s="648"/>
      <c r="DA27" s="648"/>
      <c r="DB27" s="648"/>
      <c r="DC27" s="648"/>
      <c r="DD27" s="648"/>
      <c r="DE27" s="648"/>
      <c r="DF27" s="648"/>
      <c r="DG27" s="648"/>
      <c r="DH27" s="648"/>
      <c r="DI27" s="648"/>
      <c r="DJ27" s="648"/>
      <c r="DK27" s="648"/>
      <c r="DL27" s="648"/>
      <c r="DM27" s="648"/>
      <c r="DN27" s="648"/>
      <c r="DO27" s="648"/>
      <c r="DP27" s="648"/>
      <c r="DQ27" s="648"/>
      <c r="DR27" s="648"/>
      <c r="DS27" s="648"/>
      <c r="DT27" s="648"/>
      <c r="DU27" s="648"/>
      <c r="DV27" s="648"/>
      <c r="DW27" s="648"/>
      <c r="DX27" s="648"/>
      <c r="DY27" s="648"/>
      <c r="DZ27" s="648"/>
      <c r="EA27" s="648"/>
      <c r="EB27" s="648"/>
      <c r="EC27" s="648"/>
      <c r="ED27" s="649"/>
    </row>
    <row r="28" spans="1:134" s="5" customFormat="1" ht="12.75" x14ac:dyDescent="0.2">
      <c r="A28" s="611"/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612"/>
      <c r="R28" s="652"/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13"/>
      <c r="AG28" s="650"/>
      <c r="AH28" s="651"/>
      <c r="AI28" s="651"/>
      <c r="AJ28" s="651"/>
      <c r="AK28" s="651"/>
      <c r="AL28" s="651"/>
      <c r="AM28" s="651"/>
      <c r="AN28" s="651"/>
      <c r="AO28" s="651"/>
      <c r="AP28" s="651"/>
      <c r="AQ28" s="651"/>
      <c r="AR28" s="651"/>
      <c r="AS28" s="651"/>
      <c r="AT28" s="651"/>
      <c r="AU28" s="651"/>
      <c r="AV28" s="603"/>
      <c r="AW28" s="642"/>
      <c r="AX28" s="651"/>
      <c r="AY28" s="651"/>
      <c r="AZ28" s="651"/>
      <c r="BA28" s="651"/>
      <c r="BB28" s="499"/>
      <c r="BC28" s="499"/>
      <c r="BD28" s="499"/>
      <c r="BE28" s="499"/>
      <c r="BF28" s="499"/>
      <c r="BG28" s="499"/>
      <c r="BH28" s="499"/>
      <c r="BI28" s="646"/>
      <c r="BJ28" s="498"/>
      <c r="BK28" s="499"/>
      <c r="BL28" s="499"/>
      <c r="BM28" s="499"/>
      <c r="BN28" s="499"/>
      <c r="BO28" s="499"/>
      <c r="BP28" s="499"/>
      <c r="BQ28" s="499"/>
      <c r="BR28" s="499"/>
      <c r="BS28" s="499"/>
      <c r="BT28" s="499"/>
      <c r="BU28" s="492"/>
      <c r="BV28" s="492"/>
      <c r="BW28" s="492"/>
      <c r="BX28" s="492"/>
      <c r="BY28" s="492"/>
      <c r="BZ28" s="492"/>
      <c r="CA28" s="492"/>
      <c r="CB28" s="492"/>
      <c r="CC28" s="492"/>
      <c r="CD28" s="492"/>
      <c r="CE28" s="492"/>
      <c r="CF28" s="492"/>
      <c r="CG28" s="492"/>
      <c r="CH28" s="492"/>
      <c r="CI28" s="492"/>
      <c r="CJ28" s="492"/>
      <c r="CK28" s="492"/>
      <c r="CL28" s="492"/>
      <c r="CM28" s="492"/>
      <c r="CN28" s="492"/>
      <c r="CO28" s="492"/>
      <c r="CP28" s="492"/>
      <c r="CQ28" s="492"/>
      <c r="CR28" s="492"/>
      <c r="CS28" s="492"/>
      <c r="CT28" s="492"/>
      <c r="CU28" s="492"/>
      <c r="CV28" s="492"/>
      <c r="CW28" s="492"/>
      <c r="CX28" s="492"/>
      <c r="CY28" s="648"/>
      <c r="CZ28" s="648"/>
      <c r="DA28" s="648"/>
      <c r="DB28" s="648"/>
      <c r="DC28" s="648"/>
      <c r="DD28" s="648"/>
      <c r="DE28" s="648"/>
      <c r="DF28" s="648"/>
      <c r="DG28" s="648"/>
      <c r="DH28" s="648"/>
      <c r="DI28" s="648"/>
      <c r="DJ28" s="648"/>
      <c r="DK28" s="648"/>
      <c r="DL28" s="648"/>
      <c r="DM28" s="648"/>
      <c r="DN28" s="648"/>
      <c r="DO28" s="648"/>
      <c r="DP28" s="648"/>
      <c r="DQ28" s="648"/>
      <c r="DR28" s="648"/>
      <c r="DS28" s="648"/>
      <c r="DT28" s="648"/>
      <c r="DU28" s="648"/>
      <c r="DV28" s="648"/>
      <c r="DW28" s="648"/>
      <c r="DX28" s="648"/>
      <c r="DY28" s="648"/>
      <c r="DZ28" s="648"/>
      <c r="EA28" s="648"/>
      <c r="EB28" s="648"/>
      <c r="EC28" s="648"/>
      <c r="ED28" s="649"/>
    </row>
    <row r="29" spans="1:134" s="5" customFormat="1" ht="15" customHeight="1" x14ac:dyDescent="0.2">
      <c r="A29" s="613"/>
      <c r="B29" s="506"/>
      <c r="C29" s="506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614"/>
      <c r="R29" s="652"/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13"/>
      <c r="AG29" s="650"/>
      <c r="AH29" s="651"/>
      <c r="AI29" s="651"/>
      <c r="AJ29" s="651"/>
      <c r="AK29" s="651"/>
      <c r="AL29" s="651"/>
      <c r="AM29" s="651"/>
      <c r="AN29" s="651"/>
      <c r="AO29" s="651"/>
      <c r="AP29" s="651"/>
      <c r="AQ29" s="651"/>
      <c r="AR29" s="651"/>
      <c r="AS29" s="651"/>
      <c r="AT29" s="651"/>
      <c r="AU29" s="651"/>
      <c r="AV29" s="100"/>
      <c r="AW29" s="642"/>
      <c r="AX29" s="651"/>
      <c r="AY29" s="651"/>
      <c r="AZ29" s="651"/>
      <c r="BA29" s="651"/>
      <c r="BB29" s="652"/>
      <c r="BC29" s="652"/>
      <c r="BD29" s="652"/>
      <c r="BE29" s="652"/>
      <c r="BF29" s="652"/>
      <c r="BG29" s="652"/>
      <c r="BH29" s="652"/>
      <c r="BI29" s="613"/>
      <c r="BJ29" s="650"/>
      <c r="BK29" s="651"/>
      <c r="BL29" s="651"/>
      <c r="BM29" s="651"/>
      <c r="BN29" s="651"/>
      <c r="BO29" s="651"/>
      <c r="BP29" s="499"/>
      <c r="BQ29" s="499"/>
      <c r="BR29" s="499"/>
      <c r="BS29" s="499"/>
      <c r="BT29" s="499"/>
      <c r="BU29" s="492"/>
      <c r="BV29" s="492"/>
      <c r="BW29" s="492"/>
      <c r="BX29" s="492"/>
      <c r="BY29" s="492"/>
      <c r="BZ29" s="492"/>
      <c r="CA29" s="492"/>
      <c r="CB29" s="492"/>
      <c r="CC29" s="492"/>
      <c r="CD29" s="492"/>
      <c r="CE29" s="492"/>
      <c r="CF29" s="492"/>
      <c r="CG29" s="492"/>
      <c r="CH29" s="492"/>
      <c r="CI29" s="492"/>
      <c r="CJ29" s="492"/>
      <c r="CK29" s="492"/>
      <c r="CL29" s="492"/>
      <c r="CM29" s="492"/>
      <c r="CN29" s="492"/>
      <c r="CO29" s="492"/>
      <c r="CP29" s="492"/>
      <c r="CQ29" s="492"/>
      <c r="CR29" s="492"/>
      <c r="CS29" s="492"/>
      <c r="CT29" s="492"/>
      <c r="CU29" s="492"/>
      <c r="CV29" s="492"/>
      <c r="CW29" s="492"/>
      <c r="CX29" s="492"/>
      <c r="CY29" s="648"/>
      <c r="CZ29" s="648"/>
      <c r="DA29" s="648"/>
      <c r="DB29" s="648"/>
      <c r="DC29" s="648"/>
      <c r="DD29" s="648"/>
      <c r="DE29" s="648"/>
      <c r="DF29" s="648"/>
      <c r="DG29" s="648"/>
      <c r="DH29" s="648"/>
      <c r="DI29" s="648"/>
      <c r="DJ29" s="648"/>
      <c r="DK29" s="648"/>
      <c r="DL29" s="648"/>
      <c r="DM29" s="648"/>
      <c r="DN29" s="648"/>
      <c r="DO29" s="648"/>
      <c r="DP29" s="648"/>
      <c r="DQ29" s="648"/>
      <c r="DR29" s="648"/>
      <c r="DS29" s="648"/>
      <c r="DT29" s="648"/>
      <c r="DU29" s="648"/>
      <c r="DV29" s="648"/>
      <c r="DW29" s="648"/>
      <c r="DX29" s="648"/>
      <c r="DY29" s="648"/>
      <c r="DZ29" s="648"/>
      <c r="EA29" s="648"/>
      <c r="EB29" s="648"/>
      <c r="EC29" s="648"/>
      <c r="ED29" s="649"/>
    </row>
    <row r="30" spans="1:134" s="5" customFormat="1" ht="27" customHeight="1" x14ac:dyDescent="0.2">
      <c r="A30" s="634" t="s">
        <v>317</v>
      </c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5"/>
      <c r="M30" s="635"/>
      <c r="N30" s="635"/>
      <c r="O30" s="635"/>
      <c r="P30" s="635"/>
      <c r="Q30" s="677"/>
      <c r="R30" s="676" t="s">
        <v>24</v>
      </c>
      <c r="S30" s="676"/>
      <c r="T30" s="676"/>
      <c r="U30" s="676"/>
      <c r="V30" s="676"/>
      <c r="W30" s="676"/>
      <c r="X30" s="676"/>
      <c r="Y30" s="676"/>
      <c r="Z30" s="676"/>
      <c r="AA30" s="676"/>
      <c r="AB30" s="676"/>
      <c r="AC30" s="676"/>
      <c r="AD30" s="676"/>
      <c r="AE30" s="676"/>
      <c r="AF30" s="527"/>
      <c r="AG30" s="498" t="s">
        <v>24</v>
      </c>
      <c r="AH30" s="499"/>
      <c r="AI30" s="499"/>
      <c r="AJ30" s="499"/>
      <c r="AK30" s="499"/>
      <c r="AL30" s="499"/>
      <c r="AM30" s="499"/>
      <c r="AN30" s="499"/>
      <c r="AO30" s="499"/>
      <c r="AP30" s="499" t="s">
        <v>24</v>
      </c>
      <c r="AQ30" s="499"/>
      <c r="AR30" s="499"/>
      <c r="AS30" s="499"/>
      <c r="AT30" s="499"/>
      <c r="AU30" s="499"/>
      <c r="AV30" s="602"/>
      <c r="AW30" s="615" t="s">
        <v>24</v>
      </c>
      <c r="AX30" s="499"/>
      <c r="AY30" s="499"/>
      <c r="AZ30" s="499"/>
      <c r="BA30" s="499"/>
      <c r="BB30" s="499" t="s">
        <v>1144</v>
      </c>
      <c r="BC30" s="499"/>
      <c r="BD30" s="499"/>
      <c r="BE30" s="499"/>
      <c r="BF30" s="499"/>
      <c r="BG30" s="499"/>
      <c r="BH30" s="499"/>
      <c r="BI30" s="646"/>
      <c r="BJ30" s="498" t="s">
        <v>1145</v>
      </c>
      <c r="BK30" s="499"/>
      <c r="BL30" s="499"/>
      <c r="BM30" s="499"/>
      <c r="BN30" s="499"/>
      <c r="BO30" s="499"/>
      <c r="BP30" s="499" t="s">
        <v>114</v>
      </c>
      <c r="BQ30" s="499"/>
      <c r="BR30" s="499"/>
      <c r="BS30" s="499"/>
      <c r="BT30" s="499"/>
      <c r="BU30" s="492"/>
      <c r="BV30" s="492"/>
      <c r="BW30" s="492"/>
      <c r="BX30" s="492"/>
      <c r="BY30" s="492"/>
      <c r="BZ30" s="492"/>
      <c r="CA30" s="492"/>
      <c r="CB30" s="492"/>
      <c r="CC30" s="492"/>
      <c r="CD30" s="492"/>
      <c r="CE30" s="492"/>
      <c r="CF30" s="492"/>
      <c r="CG30" s="492"/>
      <c r="CH30" s="492"/>
      <c r="CI30" s="492"/>
      <c r="CJ30" s="492"/>
      <c r="CK30" s="492"/>
      <c r="CL30" s="492"/>
      <c r="CM30" s="492"/>
      <c r="CN30" s="492"/>
      <c r="CO30" s="492"/>
      <c r="CP30" s="492"/>
      <c r="CQ30" s="492"/>
      <c r="CR30" s="492"/>
      <c r="CS30" s="492"/>
      <c r="CT30" s="492"/>
      <c r="CU30" s="492"/>
      <c r="CV30" s="492"/>
      <c r="CW30" s="492"/>
      <c r="CX30" s="492"/>
      <c r="CY30" s="648"/>
      <c r="CZ30" s="648"/>
      <c r="DA30" s="648"/>
      <c r="DB30" s="648"/>
      <c r="DC30" s="648"/>
      <c r="DD30" s="648"/>
      <c r="DE30" s="648"/>
      <c r="DF30" s="648"/>
      <c r="DG30" s="648"/>
      <c r="DH30" s="648"/>
      <c r="DI30" s="648"/>
      <c r="DJ30" s="648"/>
      <c r="DK30" s="648"/>
      <c r="DL30" s="648"/>
      <c r="DM30" s="648"/>
      <c r="DN30" s="648"/>
      <c r="DO30" s="648"/>
      <c r="DP30" s="648"/>
      <c r="DQ30" s="648"/>
      <c r="DR30" s="648"/>
      <c r="DS30" s="648"/>
      <c r="DT30" s="648"/>
      <c r="DU30" s="648"/>
      <c r="DV30" s="648"/>
      <c r="DW30" s="648"/>
      <c r="DX30" s="648"/>
      <c r="DY30" s="648"/>
      <c r="DZ30" s="648"/>
      <c r="EA30" s="648"/>
      <c r="EB30" s="648"/>
      <c r="EC30" s="648"/>
      <c r="ED30" s="649"/>
    </row>
    <row r="31" spans="1:134" s="5" customFormat="1" ht="12.75" x14ac:dyDescent="0.2">
      <c r="A31" s="611" t="s">
        <v>318</v>
      </c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612"/>
      <c r="R31" s="676"/>
      <c r="S31" s="676"/>
      <c r="T31" s="676"/>
      <c r="U31" s="676"/>
      <c r="V31" s="676"/>
      <c r="W31" s="676"/>
      <c r="X31" s="676"/>
      <c r="Y31" s="676"/>
      <c r="Z31" s="676"/>
      <c r="AA31" s="676"/>
      <c r="AB31" s="676"/>
      <c r="AC31" s="676"/>
      <c r="AD31" s="676"/>
      <c r="AE31" s="676"/>
      <c r="AF31" s="527"/>
      <c r="AG31" s="498"/>
      <c r="AH31" s="499"/>
      <c r="AI31" s="499"/>
      <c r="AJ31" s="499"/>
      <c r="AK31" s="499"/>
      <c r="AL31" s="499"/>
      <c r="AM31" s="499"/>
      <c r="AN31" s="499"/>
      <c r="AO31" s="499"/>
      <c r="AP31" s="499"/>
      <c r="AQ31" s="499"/>
      <c r="AR31" s="499"/>
      <c r="AS31" s="499"/>
      <c r="AT31" s="499"/>
      <c r="AU31" s="499"/>
      <c r="AV31" s="603"/>
      <c r="AW31" s="615"/>
      <c r="AX31" s="499"/>
      <c r="AY31" s="499"/>
      <c r="AZ31" s="499"/>
      <c r="BA31" s="499"/>
      <c r="BB31" s="499"/>
      <c r="BC31" s="499"/>
      <c r="BD31" s="499"/>
      <c r="BE31" s="499"/>
      <c r="BF31" s="499"/>
      <c r="BG31" s="499"/>
      <c r="BH31" s="499"/>
      <c r="BI31" s="646"/>
      <c r="BJ31" s="498"/>
      <c r="BK31" s="499"/>
      <c r="BL31" s="499"/>
      <c r="BM31" s="499"/>
      <c r="BN31" s="499"/>
      <c r="BO31" s="499"/>
      <c r="BP31" s="499"/>
      <c r="BQ31" s="499"/>
      <c r="BR31" s="499"/>
      <c r="BS31" s="499"/>
      <c r="BT31" s="499"/>
      <c r="BU31" s="492"/>
      <c r="BV31" s="492"/>
      <c r="BW31" s="492"/>
      <c r="BX31" s="492"/>
      <c r="BY31" s="492"/>
      <c r="BZ31" s="492"/>
      <c r="CA31" s="492"/>
      <c r="CB31" s="492"/>
      <c r="CC31" s="492"/>
      <c r="CD31" s="492"/>
      <c r="CE31" s="492"/>
      <c r="CF31" s="492"/>
      <c r="CG31" s="492"/>
      <c r="CH31" s="492"/>
      <c r="CI31" s="492"/>
      <c r="CJ31" s="492"/>
      <c r="CK31" s="492"/>
      <c r="CL31" s="492"/>
      <c r="CM31" s="492"/>
      <c r="CN31" s="492"/>
      <c r="CO31" s="492"/>
      <c r="CP31" s="492"/>
      <c r="CQ31" s="492"/>
      <c r="CR31" s="492"/>
      <c r="CS31" s="492"/>
      <c r="CT31" s="492"/>
      <c r="CU31" s="492"/>
      <c r="CV31" s="492"/>
      <c r="CW31" s="492"/>
      <c r="CX31" s="492"/>
      <c r="CY31" s="648"/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/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/>
      <c r="DZ31" s="648"/>
      <c r="EA31" s="648"/>
      <c r="EB31" s="648"/>
      <c r="EC31" s="648"/>
      <c r="ED31" s="649"/>
    </row>
    <row r="32" spans="1:134" s="5" customFormat="1" ht="12.75" x14ac:dyDescent="0.2">
      <c r="A32" s="616" t="s">
        <v>97</v>
      </c>
      <c r="B32" s="617"/>
      <c r="C32" s="617"/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8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13"/>
      <c r="AG32" s="650"/>
      <c r="AH32" s="651"/>
      <c r="AI32" s="651"/>
      <c r="AJ32" s="651"/>
      <c r="AK32" s="651"/>
      <c r="AL32" s="651"/>
      <c r="AM32" s="651"/>
      <c r="AN32" s="651"/>
      <c r="AO32" s="651"/>
      <c r="AP32" s="651"/>
      <c r="AQ32" s="651"/>
      <c r="AR32" s="651"/>
      <c r="AS32" s="651"/>
      <c r="AT32" s="651"/>
      <c r="AU32" s="651"/>
      <c r="AV32" s="602"/>
      <c r="AW32" s="642"/>
      <c r="AX32" s="651"/>
      <c r="AY32" s="651"/>
      <c r="AZ32" s="651"/>
      <c r="BA32" s="651"/>
      <c r="BB32" s="499" t="s">
        <v>1144</v>
      </c>
      <c r="BC32" s="499"/>
      <c r="BD32" s="499"/>
      <c r="BE32" s="499"/>
      <c r="BF32" s="499"/>
      <c r="BG32" s="499"/>
      <c r="BH32" s="499"/>
      <c r="BI32" s="646"/>
      <c r="BJ32" s="498" t="s">
        <v>1145</v>
      </c>
      <c r="BK32" s="499"/>
      <c r="BL32" s="499"/>
      <c r="BM32" s="499"/>
      <c r="BN32" s="499"/>
      <c r="BO32" s="499"/>
      <c r="BP32" s="499" t="s">
        <v>324</v>
      </c>
      <c r="BQ32" s="499"/>
      <c r="BR32" s="499"/>
      <c r="BS32" s="499"/>
      <c r="BT32" s="499"/>
      <c r="BU32" s="492"/>
      <c r="BV32" s="492"/>
      <c r="BW32" s="492"/>
      <c r="BX32" s="492"/>
      <c r="BY32" s="492"/>
      <c r="BZ32" s="492"/>
      <c r="CA32" s="492"/>
      <c r="CB32" s="492"/>
      <c r="CC32" s="492"/>
      <c r="CD32" s="492"/>
      <c r="CE32" s="492"/>
      <c r="CF32" s="492"/>
      <c r="CG32" s="492"/>
      <c r="CH32" s="492"/>
      <c r="CI32" s="492"/>
      <c r="CJ32" s="492"/>
      <c r="CK32" s="492"/>
      <c r="CL32" s="492"/>
      <c r="CM32" s="492"/>
      <c r="CN32" s="492"/>
      <c r="CO32" s="492"/>
      <c r="CP32" s="492"/>
      <c r="CQ32" s="492"/>
      <c r="CR32" s="492"/>
      <c r="CS32" s="492"/>
      <c r="CT32" s="492"/>
      <c r="CU32" s="492"/>
      <c r="CV32" s="492"/>
      <c r="CW32" s="492"/>
      <c r="CX32" s="492"/>
      <c r="CY32" s="648"/>
      <c r="CZ32" s="648"/>
      <c r="DA32" s="648"/>
      <c r="DB32" s="648"/>
      <c r="DC32" s="648"/>
      <c r="DD32" s="648"/>
      <c r="DE32" s="648"/>
      <c r="DF32" s="648"/>
      <c r="DG32" s="648"/>
      <c r="DH32" s="648"/>
      <c r="DI32" s="648"/>
      <c r="DJ32" s="648"/>
      <c r="DK32" s="648"/>
      <c r="DL32" s="648"/>
      <c r="DM32" s="648"/>
      <c r="DN32" s="648"/>
      <c r="DO32" s="648"/>
      <c r="DP32" s="648"/>
      <c r="DQ32" s="648"/>
      <c r="DR32" s="648"/>
      <c r="DS32" s="648"/>
      <c r="DT32" s="648"/>
      <c r="DU32" s="648"/>
      <c r="DV32" s="648"/>
      <c r="DW32" s="648"/>
      <c r="DX32" s="648"/>
      <c r="DY32" s="648"/>
      <c r="DZ32" s="648"/>
      <c r="EA32" s="648"/>
      <c r="EB32" s="648"/>
      <c r="EC32" s="648"/>
      <c r="ED32" s="649"/>
    </row>
    <row r="33" spans="1:142" s="5" customFormat="1" ht="12.75" x14ac:dyDescent="0.2">
      <c r="A33" s="611"/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612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13"/>
      <c r="AG33" s="650"/>
      <c r="AH33" s="651"/>
      <c r="AI33" s="651"/>
      <c r="AJ33" s="651"/>
      <c r="AK33" s="651"/>
      <c r="AL33" s="651"/>
      <c r="AM33" s="651"/>
      <c r="AN33" s="651"/>
      <c r="AO33" s="651"/>
      <c r="AP33" s="651"/>
      <c r="AQ33" s="651"/>
      <c r="AR33" s="651"/>
      <c r="AS33" s="651"/>
      <c r="AT33" s="651"/>
      <c r="AU33" s="651"/>
      <c r="AV33" s="603"/>
      <c r="AW33" s="642"/>
      <c r="AX33" s="651"/>
      <c r="AY33" s="651"/>
      <c r="AZ33" s="651"/>
      <c r="BA33" s="651"/>
      <c r="BB33" s="499"/>
      <c r="BC33" s="499"/>
      <c r="BD33" s="499"/>
      <c r="BE33" s="499"/>
      <c r="BF33" s="499"/>
      <c r="BG33" s="499"/>
      <c r="BH33" s="499"/>
      <c r="BI33" s="646"/>
      <c r="BJ33" s="498"/>
      <c r="BK33" s="499"/>
      <c r="BL33" s="499"/>
      <c r="BM33" s="499"/>
      <c r="BN33" s="499"/>
      <c r="BO33" s="499"/>
      <c r="BP33" s="499"/>
      <c r="BQ33" s="499"/>
      <c r="BR33" s="499"/>
      <c r="BS33" s="499"/>
      <c r="BT33" s="499"/>
      <c r="BU33" s="492"/>
      <c r="BV33" s="492"/>
      <c r="BW33" s="492"/>
      <c r="BX33" s="492"/>
      <c r="BY33" s="492"/>
      <c r="BZ33" s="492"/>
      <c r="CA33" s="492"/>
      <c r="CB33" s="492"/>
      <c r="CC33" s="492"/>
      <c r="CD33" s="492"/>
      <c r="CE33" s="492"/>
      <c r="CF33" s="492"/>
      <c r="CG33" s="492"/>
      <c r="CH33" s="492"/>
      <c r="CI33" s="492"/>
      <c r="CJ33" s="492"/>
      <c r="CK33" s="492"/>
      <c r="CL33" s="492"/>
      <c r="CM33" s="492"/>
      <c r="CN33" s="492"/>
      <c r="CO33" s="492"/>
      <c r="CP33" s="492"/>
      <c r="CQ33" s="492"/>
      <c r="CR33" s="492"/>
      <c r="CS33" s="492"/>
      <c r="CT33" s="492"/>
      <c r="CU33" s="492"/>
      <c r="CV33" s="492"/>
      <c r="CW33" s="492"/>
      <c r="CX33" s="492"/>
      <c r="CY33" s="648"/>
      <c r="CZ33" s="648"/>
      <c r="DA33" s="648"/>
      <c r="DB33" s="648"/>
      <c r="DC33" s="648"/>
      <c r="DD33" s="648"/>
      <c r="DE33" s="648"/>
      <c r="DF33" s="648"/>
      <c r="DG33" s="648"/>
      <c r="DH33" s="648"/>
      <c r="DI33" s="648"/>
      <c r="DJ33" s="648"/>
      <c r="DK33" s="648"/>
      <c r="DL33" s="648"/>
      <c r="DM33" s="648"/>
      <c r="DN33" s="648"/>
      <c r="DO33" s="648"/>
      <c r="DP33" s="648"/>
      <c r="DQ33" s="648"/>
      <c r="DR33" s="648"/>
      <c r="DS33" s="648"/>
      <c r="DT33" s="648"/>
      <c r="DU33" s="648"/>
      <c r="DV33" s="648"/>
      <c r="DW33" s="648"/>
      <c r="DX33" s="648"/>
      <c r="DY33" s="648"/>
      <c r="DZ33" s="648"/>
      <c r="EA33" s="648"/>
      <c r="EB33" s="648"/>
      <c r="EC33" s="648"/>
      <c r="ED33" s="649"/>
    </row>
    <row r="34" spans="1:142" s="5" customFormat="1" ht="15" customHeight="1" x14ac:dyDescent="0.2">
      <c r="A34" s="613"/>
      <c r="B34" s="506"/>
      <c r="C34" s="506"/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614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13"/>
      <c r="AG34" s="650"/>
      <c r="AH34" s="651"/>
      <c r="AI34" s="651"/>
      <c r="AJ34" s="651"/>
      <c r="AK34" s="651"/>
      <c r="AL34" s="651"/>
      <c r="AM34" s="651"/>
      <c r="AN34" s="651"/>
      <c r="AO34" s="651"/>
      <c r="AP34" s="651"/>
      <c r="AQ34" s="651"/>
      <c r="AR34" s="651"/>
      <c r="AS34" s="651"/>
      <c r="AT34" s="651"/>
      <c r="AU34" s="651"/>
      <c r="AV34" s="100"/>
      <c r="AW34" s="642"/>
      <c r="AX34" s="651"/>
      <c r="AY34" s="651"/>
      <c r="AZ34" s="651"/>
      <c r="BA34" s="651"/>
      <c r="BB34" s="652"/>
      <c r="BC34" s="652"/>
      <c r="BD34" s="652"/>
      <c r="BE34" s="652"/>
      <c r="BF34" s="652"/>
      <c r="BG34" s="652"/>
      <c r="BH34" s="652"/>
      <c r="BI34" s="613"/>
      <c r="BJ34" s="650"/>
      <c r="BK34" s="651"/>
      <c r="BL34" s="651"/>
      <c r="BM34" s="651"/>
      <c r="BN34" s="651"/>
      <c r="BO34" s="651"/>
      <c r="BP34" s="499"/>
      <c r="BQ34" s="499"/>
      <c r="BR34" s="499"/>
      <c r="BS34" s="499"/>
      <c r="BT34" s="499"/>
      <c r="BU34" s="492"/>
      <c r="BV34" s="492"/>
      <c r="BW34" s="492"/>
      <c r="BX34" s="492"/>
      <c r="BY34" s="492"/>
      <c r="BZ34" s="492"/>
      <c r="CA34" s="492"/>
      <c r="CB34" s="492"/>
      <c r="CC34" s="492"/>
      <c r="CD34" s="492"/>
      <c r="CE34" s="492"/>
      <c r="CF34" s="492"/>
      <c r="CG34" s="492"/>
      <c r="CH34" s="492"/>
      <c r="CI34" s="492"/>
      <c r="CJ34" s="492"/>
      <c r="CK34" s="492"/>
      <c r="CL34" s="492"/>
      <c r="CM34" s="492"/>
      <c r="CN34" s="492"/>
      <c r="CO34" s="492"/>
      <c r="CP34" s="492"/>
      <c r="CQ34" s="492"/>
      <c r="CR34" s="492"/>
      <c r="CS34" s="492"/>
      <c r="CT34" s="492"/>
      <c r="CU34" s="492"/>
      <c r="CV34" s="492"/>
      <c r="CW34" s="492"/>
      <c r="CX34" s="492"/>
      <c r="CY34" s="648"/>
      <c r="CZ34" s="648"/>
      <c r="DA34" s="648"/>
      <c r="DB34" s="648"/>
      <c r="DC34" s="648"/>
      <c r="DD34" s="648"/>
      <c r="DE34" s="648"/>
      <c r="DF34" s="648"/>
      <c r="DG34" s="648"/>
      <c r="DH34" s="648"/>
      <c r="DI34" s="648"/>
      <c r="DJ34" s="648"/>
      <c r="DK34" s="648"/>
      <c r="DL34" s="648"/>
      <c r="DM34" s="648"/>
      <c r="DN34" s="648"/>
      <c r="DO34" s="648"/>
      <c r="DP34" s="648"/>
      <c r="DQ34" s="648"/>
      <c r="DR34" s="648"/>
      <c r="DS34" s="648"/>
      <c r="DT34" s="648"/>
      <c r="DU34" s="648"/>
      <c r="DV34" s="648"/>
      <c r="DW34" s="648"/>
      <c r="DX34" s="648"/>
      <c r="DY34" s="648"/>
      <c r="DZ34" s="648"/>
      <c r="EA34" s="648"/>
      <c r="EB34" s="648"/>
      <c r="EC34" s="648"/>
      <c r="ED34" s="649"/>
    </row>
    <row r="35" spans="1:142" s="5" customFormat="1" ht="12.75" x14ac:dyDescent="0.2">
      <c r="A35" s="619" t="s">
        <v>319</v>
      </c>
      <c r="B35" s="620"/>
      <c r="C35" s="620"/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1"/>
      <c r="R35" s="676" t="s">
        <v>24</v>
      </c>
      <c r="S35" s="676"/>
      <c r="T35" s="676"/>
      <c r="U35" s="676"/>
      <c r="V35" s="676"/>
      <c r="W35" s="676"/>
      <c r="X35" s="676"/>
      <c r="Y35" s="676"/>
      <c r="Z35" s="676"/>
      <c r="AA35" s="676"/>
      <c r="AB35" s="676"/>
      <c r="AC35" s="676"/>
      <c r="AD35" s="676"/>
      <c r="AE35" s="676"/>
      <c r="AF35" s="527"/>
      <c r="AG35" s="498" t="s">
        <v>24</v>
      </c>
      <c r="AH35" s="499"/>
      <c r="AI35" s="499"/>
      <c r="AJ35" s="499"/>
      <c r="AK35" s="499"/>
      <c r="AL35" s="499"/>
      <c r="AM35" s="499"/>
      <c r="AN35" s="499"/>
      <c r="AO35" s="499"/>
      <c r="AP35" s="499" t="s">
        <v>24</v>
      </c>
      <c r="AQ35" s="499"/>
      <c r="AR35" s="499"/>
      <c r="AS35" s="499"/>
      <c r="AT35" s="499"/>
      <c r="AU35" s="499"/>
      <c r="AV35" s="602"/>
      <c r="AW35" s="615" t="s">
        <v>24</v>
      </c>
      <c r="AX35" s="499"/>
      <c r="AY35" s="499"/>
      <c r="AZ35" s="499"/>
      <c r="BA35" s="499"/>
      <c r="BB35" s="499" t="s">
        <v>24</v>
      </c>
      <c r="BC35" s="499"/>
      <c r="BD35" s="499"/>
      <c r="BE35" s="499"/>
      <c r="BF35" s="499"/>
      <c r="BG35" s="499"/>
      <c r="BH35" s="499"/>
      <c r="BI35" s="646"/>
      <c r="BJ35" s="498" t="s">
        <v>24</v>
      </c>
      <c r="BK35" s="499"/>
      <c r="BL35" s="499"/>
      <c r="BM35" s="499"/>
      <c r="BN35" s="499"/>
      <c r="BO35" s="499"/>
      <c r="BP35" s="499" t="s">
        <v>112</v>
      </c>
      <c r="BQ35" s="499"/>
      <c r="BR35" s="499"/>
      <c r="BS35" s="499"/>
      <c r="BT35" s="499"/>
      <c r="BU35" s="492"/>
      <c r="BV35" s="492"/>
      <c r="BW35" s="492"/>
      <c r="BX35" s="492"/>
      <c r="BY35" s="492"/>
      <c r="BZ35" s="492"/>
      <c r="CA35" s="492"/>
      <c r="CB35" s="492"/>
      <c r="CC35" s="492"/>
      <c r="CD35" s="492"/>
      <c r="CE35" s="492"/>
      <c r="CF35" s="492"/>
      <c r="CG35" s="492"/>
      <c r="CH35" s="492"/>
      <c r="CI35" s="492"/>
      <c r="CJ35" s="492"/>
      <c r="CK35" s="492"/>
      <c r="CL35" s="492"/>
      <c r="CM35" s="492"/>
      <c r="CN35" s="492"/>
      <c r="CO35" s="492"/>
      <c r="CP35" s="492"/>
      <c r="CQ35" s="492"/>
      <c r="CR35" s="492"/>
      <c r="CS35" s="492"/>
      <c r="CT35" s="492"/>
      <c r="CU35" s="492"/>
      <c r="CV35" s="492"/>
      <c r="CW35" s="492"/>
      <c r="CX35" s="492"/>
      <c r="CY35" s="648"/>
      <c r="CZ35" s="648"/>
      <c r="DA35" s="648"/>
      <c r="DB35" s="648"/>
      <c r="DC35" s="648"/>
      <c r="DD35" s="648"/>
      <c r="DE35" s="648"/>
      <c r="DF35" s="648"/>
      <c r="DG35" s="648"/>
      <c r="DH35" s="648"/>
      <c r="DI35" s="648"/>
      <c r="DJ35" s="648"/>
      <c r="DK35" s="648"/>
      <c r="DL35" s="648"/>
      <c r="DM35" s="648"/>
      <c r="DN35" s="648"/>
      <c r="DO35" s="648"/>
      <c r="DP35" s="648"/>
      <c r="DQ35" s="648"/>
      <c r="DR35" s="648"/>
      <c r="DS35" s="648"/>
      <c r="DT35" s="648"/>
      <c r="DU35" s="648"/>
      <c r="DV35" s="648"/>
      <c r="DW35" s="648"/>
      <c r="DX35" s="648"/>
      <c r="DY35" s="648"/>
      <c r="DZ35" s="648"/>
      <c r="EA35" s="648"/>
      <c r="EB35" s="648"/>
      <c r="EC35" s="648"/>
      <c r="ED35" s="649"/>
    </row>
    <row r="36" spans="1:142" s="5" customFormat="1" ht="12.75" x14ac:dyDescent="0.2">
      <c r="A36" s="611" t="s">
        <v>320</v>
      </c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612"/>
      <c r="R36" s="676"/>
      <c r="S36" s="676"/>
      <c r="T36" s="676"/>
      <c r="U36" s="676"/>
      <c r="V36" s="676"/>
      <c r="W36" s="676"/>
      <c r="X36" s="676"/>
      <c r="Y36" s="676"/>
      <c r="Z36" s="676"/>
      <c r="AA36" s="676"/>
      <c r="AB36" s="676"/>
      <c r="AC36" s="676"/>
      <c r="AD36" s="676"/>
      <c r="AE36" s="676"/>
      <c r="AF36" s="527"/>
      <c r="AG36" s="498"/>
      <c r="AH36" s="499"/>
      <c r="AI36" s="499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  <c r="AT36" s="499"/>
      <c r="AU36" s="499"/>
      <c r="AV36" s="603"/>
      <c r="AW36" s="615"/>
      <c r="AX36" s="499"/>
      <c r="AY36" s="499"/>
      <c r="AZ36" s="499"/>
      <c r="BA36" s="499"/>
      <c r="BB36" s="499"/>
      <c r="BC36" s="499"/>
      <c r="BD36" s="499"/>
      <c r="BE36" s="499"/>
      <c r="BF36" s="499"/>
      <c r="BG36" s="499"/>
      <c r="BH36" s="499"/>
      <c r="BI36" s="646"/>
      <c r="BJ36" s="498"/>
      <c r="BK36" s="499"/>
      <c r="BL36" s="499"/>
      <c r="BM36" s="499"/>
      <c r="BN36" s="499"/>
      <c r="BO36" s="499"/>
      <c r="BP36" s="499"/>
      <c r="BQ36" s="499"/>
      <c r="BR36" s="499"/>
      <c r="BS36" s="499"/>
      <c r="BT36" s="499"/>
      <c r="BU36" s="492"/>
      <c r="BV36" s="492"/>
      <c r="BW36" s="492"/>
      <c r="BX36" s="492"/>
      <c r="BY36" s="492"/>
      <c r="BZ36" s="492"/>
      <c r="CA36" s="492"/>
      <c r="CB36" s="492"/>
      <c r="CC36" s="492"/>
      <c r="CD36" s="492"/>
      <c r="CE36" s="492"/>
      <c r="CF36" s="492"/>
      <c r="CG36" s="492"/>
      <c r="CH36" s="492"/>
      <c r="CI36" s="492"/>
      <c r="CJ36" s="492"/>
      <c r="CK36" s="492"/>
      <c r="CL36" s="492"/>
      <c r="CM36" s="492"/>
      <c r="CN36" s="492"/>
      <c r="CO36" s="492"/>
      <c r="CP36" s="492"/>
      <c r="CQ36" s="492"/>
      <c r="CR36" s="492"/>
      <c r="CS36" s="492"/>
      <c r="CT36" s="492"/>
      <c r="CU36" s="492"/>
      <c r="CV36" s="492"/>
      <c r="CW36" s="492"/>
      <c r="CX36" s="492"/>
      <c r="CY36" s="648"/>
      <c r="CZ36" s="648"/>
      <c r="DA36" s="648"/>
      <c r="DB36" s="648"/>
      <c r="DC36" s="648"/>
      <c r="DD36" s="648"/>
      <c r="DE36" s="648"/>
      <c r="DF36" s="648"/>
      <c r="DG36" s="648"/>
      <c r="DH36" s="648"/>
      <c r="DI36" s="648"/>
      <c r="DJ36" s="648"/>
      <c r="DK36" s="648"/>
      <c r="DL36" s="648"/>
      <c r="DM36" s="648"/>
      <c r="DN36" s="648"/>
      <c r="DO36" s="648"/>
      <c r="DP36" s="648"/>
      <c r="DQ36" s="648"/>
      <c r="DR36" s="648"/>
      <c r="DS36" s="648"/>
      <c r="DT36" s="648"/>
      <c r="DU36" s="648"/>
      <c r="DV36" s="648"/>
      <c r="DW36" s="648"/>
      <c r="DX36" s="648"/>
      <c r="DY36" s="648"/>
      <c r="DZ36" s="648"/>
      <c r="EA36" s="648"/>
      <c r="EB36" s="648"/>
      <c r="EC36" s="648"/>
      <c r="ED36" s="649"/>
    </row>
    <row r="37" spans="1:142" s="5" customFormat="1" ht="12.75" x14ac:dyDescent="0.2">
      <c r="A37" s="616" t="s">
        <v>97</v>
      </c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8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13"/>
      <c r="AG37" s="650"/>
      <c r="AH37" s="651"/>
      <c r="AI37" s="651"/>
      <c r="AJ37" s="651"/>
      <c r="AK37" s="651"/>
      <c r="AL37" s="651"/>
      <c r="AM37" s="651"/>
      <c r="AN37" s="651"/>
      <c r="AO37" s="651"/>
      <c r="AP37" s="651"/>
      <c r="AQ37" s="651"/>
      <c r="AR37" s="651"/>
      <c r="AS37" s="651"/>
      <c r="AT37" s="651"/>
      <c r="AU37" s="651"/>
      <c r="AV37" s="602"/>
      <c r="AW37" s="642"/>
      <c r="AX37" s="651"/>
      <c r="AY37" s="651"/>
      <c r="AZ37" s="651"/>
      <c r="BA37" s="651"/>
      <c r="BB37" s="651"/>
      <c r="BC37" s="651"/>
      <c r="BD37" s="651"/>
      <c r="BE37" s="651"/>
      <c r="BF37" s="651"/>
      <c r="BG37" s="651"/>
      <c r="BH37" s="651"/>
      <c r="BI37" s="640"/>
      <c r="BJ37" s="650"/>
      <c r="BK37" s="651"/>
      <c r="BL37" s="651"/>
      <c r="BM37" s="651"/>
      <c r="BN37" s="651"/>
      <c r="BO37" s="651"/>
      <c r="BP37" s="499" t="s">
        <v>325</v>
      </c>
      <c r="BQ37" s="499"/>
      <c r="BR37" s="499"/>
      <c r="BS37" s="499"/>
      <c r="BT37" s="499"/>
      <c r="BU37" s="492"/>
      <c r="BV37" s="492"/>
      <c r="BW37" s="492"/>
      <c r="BX37" s="492"/>
      <c r="BY37" s="492"/>
      <c r="BZ37" s="492"/>
      <c r="CA37" s="492"/>
      <c r="CB37" s="492"/>
      <c r="CC37" s="492"/>
      <c r="CD37" s="492"/>
      <c r="CE37" s="492"/>
      <c r="CF37" s="492"/>
      <c r="CG37" s="492"/>
      <c r="CH37" s="492"/>
      <c r="CI37" s="492"/>
      <c r="CJ37" s="492"/>
      <c r="CK37" s="492"/>
      <c r="CL37" s="492"/>
      <c r="CM37" s="492"/>
      <c r="CN37" s="492"/>
      <c r="CO37" s="492"/>
      <c r="CP37" s="492"/>
      <c r="CQ37" s="492"/>
      <c r="CR37" s="492"/>
      <c r="CS37" s="492"/>
      <c r="CT37" s="492"/>
      <c r="CU37" s="492"/>
      <c r="CV37" s="492"/>
      <c r="CW37" s="492"/>
      <c r="CX37" s="492"/>
      <c r="CY37" s="648"/>
      <c r="CZ37" s="648"/>
      <c r="DA37" s="648"/>
      <c r="DB37" s="648"/>
      <c r="DC37" s="648"/>
      <c r="DD37" s="648"/>
      <c r="DE37" s="648"/>
      <c r="DF37" s="648"/>
      <c r="DG37" s="648"/>
      <c r="DH37" s="648"/>
      <c r="DI37" s="648"/>
      <c r="DJ37" s="648"/>
      <c r="DK37" s="648"/>
      <c r="DL37" s="648"/>
      <c r="DM37" s="648"/>
      <c r="DN37" s="648"/>
      <c r="DO37" s="648"/>
      <c r="DP37" s="648"/>
      <c r="DQ37" s="648"/>
      <c r="DR37" s="648"/>
      <c r="DS37" s="648"/>
      <c r="DT37" s="648"/>
      <c r="DU37" s="648"/>
      <c r="DV37" s="648"/>
      <c r="DW37" s="648"/>
      <c r="DX37" s="648"/>
      <c r="DY37" s="648"/>
      <c r="DZ37" s="648"/>
      <c r="EA37" s="648"/>
      <c r="EB37" s="648"/>
      <c r="EC37" s="648"/>
      <c r="ED37" s="649"/>
    </row>
    <row r="38" spans="1:142" s="5" customFormat="1" ht="12.75" x14ac:dyDescent="0.2">
      <c r="A38" s="611"/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61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13"/>
      <c r="AG38" s="650"/>
      <c r="AH38" s="651"/>
      <c r="AI38" s="651"/>
      <c r="AJ38" s="651"/>
      <c r="AK38" s="651"/>
      <c r="AL38" s="651"/>
      <c r="AM38" s="651"/>
      <c r="AN38" s="651"/>
      <c r="AO38" s="651"/>
      <c r="AP38" s="651"/>
      <c r="AQ38" s="651"/>
      <c r="AR38" s="651"/>
      <c r="AS38" s="651"/>
      <c r="AT38" s="651"/>
      <c r="AU38" s="651"/>
      <c r="AV38" s="603"/>
      <c r="AW38" s="642"/>
      <c r="AX38" s="651"/>
      <c r="AY38" s="651"/>
      <c r="AZ38" s="651"/>
      <c r="BA38" s="651"/>
      <c r="BB38" s="651"/>
      <c r="BC38" s="651"/>
      <c r="BD38" s="651"/>
      <c r="BE38" s="651"/>
      <c r="BF38" s="651"/>
      <c r="BG38" s="651"/>
      <c r="BH38" s="651"/>
      <c r="BI38" s="640"/>
      <c r="BJ38" s="650"/>
      <c r="BK38" s="651"/>
      <c r="BL38" s="651"/>
      <c r="BM38" s="651"/>
      <c r="BN38" s="651"/>
      <c r="BO38" s="651"/>
      <c r="BP38" s="499"/>
      <c r="BQ38" s="499"/>
      <c r="BR38" s="499"/>
      <c r="BS38" s="499"/>
      <c r="BT38" s="499"/>
      <c r="BU38" s="492"/>
      <c r="BV38" s="492"/>
      <c r="BW38" s="492"/>
      <c r="BX38" s="492"/>
      <c r="BY38" s="492"/>
      <c r="BZ38" s="492"/>
      <c r="CA38" s="492"/>
      <c r="CB38" s="492"/>
      <c r="CC38" s="492"/>
      <c r="CD38" s="492"/>
      <c r="CE38" s="492"/>
      <c r="CF38" s="492"/>
      <c r="CG38" s="492"/>
      <c r="CH38" s="492"/>
      <c r="CI38" s="492"/>
      <c r="CJ38" s="492"/>
      <c r="CK38" s="492"/>
      <c r="CL38" s="492"/>
      <c r="CM38" s="492"/>
      <c r="CN38" s="492"/>
      <c r="CO38" s="492"/>
      <c r="CP38" s="492"/>
      <c r="CQ38" s="492"/>
      <c r="CR38" s="492"/>
      <c r="CS38" s="492"/>
      <c r="CT38" s="492"/>
      <c r="CU38" s="492"/>
      <c r="CV38" s="492"/>
      <c r="CW38" s="492"/>
      <c r="CX38" s="492"/>
      <c r="CY38" s="648"/>
      <c r="CZ38" s="648"/>
      <c r="DA38" s="648"/>
      <c r="DB38" s="648"/>
      <c r="DC38" s="648"/>
      <c r="DD38" s="648"/>
      <c r="DE38" s="648"/>
      <c r="DF38" s="648"/>
      <c r="DG38" s="648"/>
      <c r="DH38" s="648"/>
      <c r="DI38" s="648"/>
      <c r="DJ38" s="648"/>
      <c r="DK38" s="648"/>
      <c r="DL38" s="648"/>
      <c r="DM38" s="648"/>
      <c r="DN38" s="648"/>
      <c r="DO38" s="648"/>
      <c r="DP38" s="648"/>
      <c r="DQ38" s="648"/>
      <c r="DR38" s="648"/>
      <c r="DS38" s="648"/>
      <c r="DT38" s="648"/>
      <c r="DU38" s="648"/>
      <c r="DV38" s="648"/>
      <c r="DW38" s="648"/>
      <c r="DX38" s="648"/>
      <c r="DY38" s="648"/>
      <c r="DZ38" s="648"/>
      <c r="EA38" s="648"/>
      <c r="EB38" s="648"/>
      <c r="EC38" s="648"/>
      <c r="ED38" s="649"/>
    </row>
    <row r="39" spans="1:142" s="5" customFormat="1" ht="15" customHeight="1" thickBot="1" x14ac:dyDescent="0.25">
      <c r="A39" s="671"/>
      <c r="B39" s="672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3"/>
      <c r="R39" s="674"/>
      <c r="S39" s="674"/>
      <c r="T39" s="674"/>
      <c r="U39" s="674"/>
      <c r="V39" s="674"/>
      <c r="W39" s="674"/>
      <c r="X39" s="674"/>
      <c r="Y39" s="674"/>
      <c r="Z39" s="674"/>
      <c r="AA39" s="674"/>
      <c r="AB39" s="674"/>
      <c r="AC39" s="674"/>
      <c r="AD39" s="674"/>
      <c r="AE39" s="674"/>
      <c r="AF39" s="671"/>
      <c r="AG39" s="668"/>
      <c r="AH39" s="669"/>
      <c r="AI39" s="669"/>
      <c r="AJ39" s="669"/>
      <c r="AK39" s="669"/>
      <c r="AL39" s="669"/>
      <c r="AM39" s="669"/>
      <c r="AN39" s="669"/>
      <c r="AO39" s="669"/>
      <c r="AP39" s="669"/>
      <c r="AQ39" s="669"/>
      <c r="AR39" s="669"/>
      <c r="AS39" s="669"/>
      <c r="AT39" s="669"/>
      <c r="AU39" s="669"/>
      <c r="AV39" s="119"/>
      <c r="AW39" s="675"/>
      <c r="AX39" s="669"/>
      <c r="AY39" s="669"/>
      <c r="AZ39" s="669"/>
      <c r="BA39" s="669"/>
      <c r="BB39" s="674"/>
      <c r="BC39" s="674"/>
      <c r="BD39" s="674"/>
      <c r="BE39" s="674"/>
      <c r="BF39" s="674"/>
      <c r="BG39" s="674"/>
      <c r="BH39" s="674"/>
      <c r="BI39" s="671"/>
      <c r="BJ39" s="668"/>
      <c r="BK39" s="669"/>
      <c r="BL39" s="669"/>
      <c r="BM39" s="669"/>
      <c r="BN39" s="669"/>
      <c r="BO39" s="669"/>
      <c r="BP39" s="670"/>
      <c r="BQ39" s="670"/>
      <c r="BR39" s="670"/>
      <c r="BS39" s="670"/>
      <c r="BT39" s="670"/>
      <c r="BU39" s="648"/>
      <c r="BV39" s="648"/>
      <c r="BW39" s="648"/>
      <c r="BX39" s="648"/>
      <c r="BY39" s="648"/>
      <c r="BZ39" s="648"/>
      <c r="CA39" s="648"/>
      <c r="CB39" s="648"/>
      <c r="CC39" s="648"/>
      <c r="CD39" s="648"/>
      <c r="CE39" s="648"/>
      <c r="CF39" s="648"/>
      <c r="CG39" s="648"/>
      <c r="CH39" s="648"/>
      <c r="CI39" s="648"/>
      <c r="CJ39" s="648"/>
      <c r="CK39" s="648"/>
      <c r="CL39" s="648"/>
      <c r="CM39" s="648"/>
      <c r="CN39" s="648"/>
      <c r="CO39" s="648"/>
      <c r="CP39" s="648"/>
      <c r="CQ39" s="648"/>
      <c r="CR39" s="648"/>
      <c r="CS39" s="648"/>
      <c r="CT39" s="648"/>
      <c r="CU39" s="648"/>
      <c r="CV39" s="648"/>
      <c r="CW39" s="648"/>
      <c r="CX39" s="648"/>
      <c r="CY39" s="648"/>
      <c r="CZ39" s="648"/>
      <c r="DA39" s="648"/>
      <c r="DB39" s="648"/>
      <c r="DC39" s="648"/>
      <c r="DD39" s="648"/>
      <c r="DE39" s="648"/>
      <c r="DF39" s="648"/>
      <c r="DG39" s="648"/>
      <c r="DH39" s="648"/>
      <c r="DI39" s="648"/>
      <c r="DJ39" s="648"/>
      <c r="DK39" s="648"/>
      <c r="DL39" s="648"/>
      <c r="DM39" s="648"/>
      <c r="DN39" s="648"/>
      <c r="DO39" s="648"/>
      <c r="DP39" s="648"/>
      <c r="DQ39" s="648"/>
      <c r="DR39" s="648"/>
      <c r="DS39" s="648"/>
      <c r="DT39" s="648"/>
      <c r="DU39" s="648"/>
      <c r="DV39" s="648"/>
      <c r="DW39" s="648"/>
      <c r="DX39" s="648"/>
      <c r="DY39" s="648"/>
      <c r="DZ39" s="648"/>
      <c r="EA39" s="648"/>
      <c r="EB39" s="648"/>
      <c r="EC39" s="648"/>
      <c r="ED39" s="649"/>
    </row>
    <row r="40" spans="1:142" s="5" customFormat="1" ht="15" customHeight="1" thickBot="1" x14ac:dyDescent="0.25">
      <c r="A40" s="386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667"/>
      <c r="AH40" s="667"/>
      <c r="AI40" s="667"/>
      <c r="AJ40" s="667"/>
      <c r="AK40" s="667"/>
      <c r="AL40" s="667"/>
      <c r="AM40" s="667"/>
      <c r="AN40" s="667"/>
      <c r="AO40" s="667"/>
      <c r="AP40" s="667"/>
      <c r="AQ40" s="667"/>
      <c r="AR40" s="667"/>
      <c r="AS40" s="667"/>
      <c r="AT40" s="667"/>
      <c r="AU40" s="667"/>
      <c r="AV40" s="120"/>
      <c r="AW40" s="667"/>
      <c r="AX40" s="667"/>
      <c r="AY40" s="667"/>
      <c r="AZ40" s="667"/>
      <c r="BA40" s="667"/>
      <c r="BB40" s="597"/>
      <c r="BC40" s="597"/>
      <c r="BD40" s="597"/>
      <c r="BE40" s="597"/>
      <c r="BF40" s="597"/>
      <c r="BG40" s="597"/>
      <c r="BH40" s="597"/>
      <c r="BI40" s="597"/>
      <c r="BJ40" s="660" t="s">
        <v>23</v>
      </c>
      <c r="BK40" s="661"/>
      <c r="BL40" s="661"/>
      <c r="BM40" s="661"/>
      <c r="BN40" s="661"/>
      <c r="BO40" s="661"/>
      <c r="BP40" s="662" t="s">
        <v>27</v>
      </c>
      <c r="BQ40" s="663"/>
      <c r="BR40" s="663"/>
      <c r="BS40" s="663"/>
      <c r="BT40" s="664"/>
      <c r="BU40" s="665" t="s">
        <v>24</v>
      </c>
      <c r="BV40" s="666"/>
      <c r="BW40" s="666"/>
      <c r="BX40" s="666"/>
      <c r="BY40" s="666"/>
      <c r="BZ40" s="666"/>
      <c r="CA40" s="666"/>
      <c r="CB40" s="666" t="s">
        <v>24</v>
      </c>
      <c r="CC40" s="666"/>
      <c r="CD40" s="666"/>
      <c r="CE40" s="666"/>
      <c r="CF40" s="666"/>
      <c r="CG40" s="666"/>
      <c r="CH40" s="666"/>
      <c r="CI40" s="666"/>
      <c r="CJ40" s="657" t="s">
        <v>24</v>
      </c>
      <c r="CK40" s="657"/>
      <c r="CL40" s="657"/>
      <c r="CM40" s="657"/>
      <c r="CN40" s="657"/>
      <c r="CO40" s="657"/>
      <c r="CP40" s="657"/>
      <c r="CQ40" s="657"/>
      <c r="CR40" s="657" t="s">
        <v>24</v>
      </c>
      <c r="CS40" s="657"/>
      <c r="CT40" s="657"/>
      <c r="CU40" s="657"/>
      <c r="CV40" s="657"/>
      <c r="CW40" s="657"/>
      <c r="CX40" s="657"/>
      <c r="CY40" s="657" t="s">
        <v>24</v>
      </c>
      <c r="CZ40" s="657"/>
      <c r="DA40" s="657"/>
      <c r="DB40" s="657"/>
      <c r="DC40" s="657"/>
      <c r="DD40" s="657"/>
      <c r="DE40" s="657"/>
      <c r="DF40" s="657"/>
      <c r="DG40" s="657" t="s">
        <v>24</v>
      </c>
      <c r="DH40" s="657"/>
      <c r="DI40" s="657"/>
      <c r="DJ40" s="657"/>
      <c r="DK40" s="657"/>
      <c r="DL40" s="657"/>
      <c r="DM40" s="657"/>
      <c r="DN40" s="657"/>
      <c r="DO40" s="657" t="s">
        <v>24</v>
      </c>
      <c r="DP40" s="657"/>
      <c r="DQ40" s="657"/>
      <c r="DR40" s="657"/>
      <c r="DS40" s="657"/>
      <c r="DT40" s="657"/>
      <c r="DU40" s="657"/>
      <c r="DV40" s="657"/>
      <c r="DW40" s="657" t="s">
        <v>24</v>
      </c>
      <c r="DX40" s="657"/>
      <c r="DY40" s="657"/>
      <c r="DZ40" s="657"/>
      <c r="EA40" s="657"/>
      <c r="EB40" s="657"/>
      <c r="EC40" s="657"/>
      <c r="ED40" s="658"/>
    </row>
    <row r="42" spans="1:142" x14ac:dyDescent="0.25">
      <c r="A42" s="516" t="s">
        <v>289</v>
      </c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8"/>
      <c r="T42" s="517" t="s">
        <v>6</v>
      </c>
      <c r="U42" s="517"/>
      <c r="V42" s="517"/>
      <c r="W42" s="517"/>
      <c r="X42" s="518"/>
      <c r="Y42" s="530" t="s">
        <v>326</v>
      </c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1"/>
      <c r="AN42" s="531"/>
      <c r="AO42" s="531"/>
      <c r="AP42" s="531"/>
      <c r="AQ42" s="531"/>
      <c r="AR42" s="531"/>
      <c r="AS42" s="531"/>
      <c r="AT42" s="531"/>
      <c r="AU42" s="531"/>
      <c r="AV42" s="531"/>
      <c r="AW42" s="531"/>
      <c r="AX42" s="531"/>
      <c r="AY42" s="531"/>
      <c r="AZ42" s="531"/>
      <c r="BA42" s="531"/>
      <c r="BB42" s="531"/>
      <c r="BC42" s="531"/>
      <c r="BD42" s="531"/>
      <c r="BE42" s="531"/>
      <c r="BF42" s="512"/>
      <c r="BG42" s="516" t="s">
        <v>327</v>
      </c>
      <c r="BH42" s="517"/>
      <c r="BI42" s="517"/>
      <c r="BJ42" s="517"/>
      <c r="BK42" s="517"/>
      <c r="BL42" s="517"/>
      <c r="BM42" s="517"/>
      <c r="BN42" s="517"/>
      <c r="BO42" s="517"/>
      <c r="BP42" s="531"/>
      <c r="BQ42" s="531"/>
      <c r="BR42" s="531"/>
      <c r="BS42" s="531"/>
      <c r="BT42" s="531"/>
      <c r="BU42" s="531"/>
      <c r="BV42" s="531"/>
      <c r="BW42" s="531"/>
      <c r="BX42" s="531"/>
      <c r="BY42" s="531"/>
      <c r="BZ42" s="531"/>
      <c r="CA42" s="531"/>
      <c r="CB42" s="531"/>
      <c r="CC42" s="531"/>
      <c r="CD42" s="531"/>
      <c r="CE42" s="531"/>
      <c r="CF42" s="531"/>
      <c r="CG42" s="531"/>
      <c r="CH42" s="531"/>
      <c r="CI42" s="531"/>
      <c r="CJ42" s="531"/>
      <c r="CK42" s="531"/>
      <c r="CL42" s="531"/>
      <c r="CM42" s="531"/>
      <c r="CN42" s="531"/>
      <c r="CO42" s="531"/>
      <c r="CP42" s="531"/>
      <c r="CQ42" s="531"/>
      <c r="CR42" s="531"/>
      <c r="CS42" s="531"/>
      <c r="CT42" s="531"/>
      <c r="CU42" s="531"/>
      <c r="CV42" s="531"/>
      <c r="CW42" s="531"/>
      <c r="CX42" s="531"/>
      <c r="CY42" s="531"/>
      <c r="CZ42" s="531"/>
      <c r="DA42" s="531"/>
      <c r="DB42" s="531"/>
      <c r="DC42" s="531"/>
      <c r="DD42" s="531"/>
      <c r="DE42" s="531"/>
      <c r="DF42" s="531"/>
      <c r="DG42" s="531"/>
      <c r="DH42" s="531"/>
      <c r="DI42" s="531"/>
      <c r="DJ42" s="531"/>
      <c r="DK42" s="531"/>
      <c r="DL42" s="531"/>
      <c r="DM42" s="531"/>
      <c r="DN42" s="531"/>
      <c r="DO42" s="531"/>
      <c r="DP42" s="531"/>
      <c r="DQ42" s="531"/>
      <c r="DR42" s="531"/>
      <c r="DS42" s="531"/>
      <c r="DT42" s="531"/>
      <c r="DU42" s="531"/>
      <c r="DV42" s="531"/>
      <c r="DW42" s="531"/>
      <c r="DX42" s="531"/>
      <c r="DY42" s="531"/>
      <c r="DZ42" s="531"/>
      <c r="EA42" s="531"/>
      <c r="EB42" s="531"/>
      <c r="EC42" s="531"/>
      <c r="ED42" s="531"/>
      <c r="EE42" s="531"/>
      <c r="EF42" s="531"/>
      <c r="EG42" s="531"/>
      <c r="EH42" s="531"/>
      <c r="EI42" s="531"/>
      <c r="EJ42" s="531"/>
      <c r="EK42" s="531"/>
      <c r="EL42" s="512"/>
    </row>
    <row r="43" spans="1:142" x14ac:dyDescent="0.25">
      <c r="A43" s="509"/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1"/>
      <c r="T43" s="510" t="s">
        <v>9</v>
      </c>
      <c r="U43" s="510"/>
      <c r="V43" s="510"/>
      <c r="W43" s="510"/>
      <c r="X43" s="511"/>
      <c r="Y43" s="509" t="s">
        <v>15</v>
      </c>
      <c r="Z43" s="510"/>
      <c r="AA43" s="510"/>
      <c r="AB43" s="510"/>
      <c r="AC43" s="510"/>
      <c r="AD43" s="510"/>
      <c r="AE43" s="510"/>
      <c r="AF43" s="510"/>
      <c r="AG43" s="511"/>
      <c r="AH43" s="530" t="s">
        <v>103</v>
      </c>
      <c r="AI43" s="531"/>
      <c r="AJ43" s="531"/>
      <c r="AK43" s="531"/>
      <c r="AL43" s="531"/>
      <c r="AM43" s="531"/>
      <c r="AN43" s="531"/>
      <c r="AO43" s="531"/>
      <c r="AP43" s="531"/>
      <c r="AQ43" s="531"/>
      <c r="AR43" s="531"/>
      <c r="AS43" s="531"/>
      <c r="AT43" s="531"/>
      <c r="AU43" s="531"/>
      <c r="AV43" s="531"/>
      <c r="AW43" s="531"/>
      <c r="AX43" s="531"/>
      <c r="AY43" s="531"/>
      <c r="AZ43" s="531"/>
      <c r="BA43" s="531"/>
      <c r="BB43" s="531"/>
      <c r="BC43" s="531"/>
      <c r="BD43" s="531"/>
      <c r="BE43" s="531"/>
      <c r="BF43" s="531"/>
      <c r="BG43" s="516" t="s">
        <v>15</v>
      </c>
      <c r="BH43" s="517"/>
      <c r="BI43" s="517"/>
      <c r="BJ43" s="517"/>
      <c r="BK43" s="517"/>
      <c r="BL43" s="517"/>
      <c r="BM43" s="517"/>
      <c r="BN43" s="517"/>
      <c r="BO43" s="518"/>
      <c r="BP43" s="530" t="s">
        <v>103</v>
      </c>
      <c r="BQ43" s="531"/>
      <c r="BR43" s="531"/>
      <c r="BS43" s="531"/>
      <c r="BT43" s="531"/>
      <c r="BU43" s="531"/>
      <c r="BV43" s="531"/>
      <c r="BW43" s="531"/>
      <c r="BX43" s="531"/>
      <c r="BY43" s="531"/>
      <c r="BZ43" s="531"/>
      <c r="CA43" s="531"/>
      <c r="CB43" s="531"/>
      <c r="CC43" s="531"/>
      <c r="CD43" s="531"/>
      <c r="CE43" s="531"/>
      <c r="CF43" s="531"/>
      <c r="CG43" s="531"/>
      <c r="CH43" s="531"/>
      <c r="CI43" s="531"/>
      <c r="CJ43" s="531"/>
      <c r="CK43" s="531"/>
      <c r="CL43" s="531"/>
      <c r="CM43" s="531"/>
      <c r="CN43" s="531"/>
      <c r="CO43" s="517"/>
      <c r="CP43" s="517"/>
      <c r="CQ43" s="517"/>
      <c r="CR43" s="517"/>
      <c r="CS43" s="517"/>
      <c r="CT43" s="517"/>
      <c r="CU43" s="517"/>
      <c r="CV43" s="517"/>
      <c r="CW43" s="517"/>
      <c r="CX43" s="517"/>
      <c r="CY43" s="517"/>
      <c r="CZ43" s="517"/>
      <c r="DA43" s="517"/>
      <c r="DB43" s="517"/>
      <c r="DC43" s="517"/>
      <c r="DD43" s="517"/>
      <c r="DE43" s="517"/>
      <c r="DF43" s="517"/>
      <c r="DG43" s="517"/>
      <c r="DH43" s="517"/>
      <c r="DI43" s="517"/>
      <c r="DJ43" s="517"/>
      <c r="DK43" s="517"/>
      <c r="DL43" s="517"/>
      <c r="DM43" s="517"/>
      <c r="DN43" s="517"/>
      <c r="DO43" s="517"/>
      <c r="DP43" s="517"/>
      <c r="DQ43" s="517"/>
      <c r="DR43" s="517"/>
      <c r="DS43" s="517"/>
      <c r="DT43" s="517"/>
      <c r="DU43" s="517"/>
      <c r="DV43" s="517"/>
      <c r="DW43" s="517"/>
      <c r="DX43" s="517"/>
      <c r="DY43" s="517"/>
      <c r="DZ43" s="517"/>
      <c r="EA43" s="517"/>
      <c r="EB43" s="517"/>
      <c r="EC43" s="517"/>
      <c r="ED43" s="517"/>
      <c r="EE43" s="517"/>
      <c r="EF43" s="517"/>
      <c r="EG43" s="517"/>
      <c r="EH43" s="517"/>
      <c r="EI43" s="517"/>
      <c r="EJ43" s="517"/>
      <c r="EK43" s="517"/>
      <c r="EL43" s="518"/>
    </row>
    <row r="44" spans="1:142" x14ac:dyDescent="0.25">
      <c r="A44" s="509"/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1"/>
      <c r="T44" s="510"/>
      <c r="U44" s="510"/>
      <c r="V44" s="510"/>
      <c r="W44" s="510"/>
      <c r="X44" s="511"/>
      <c r="Y44" s="509"/>
      <c r="Z44" s="510"/>
      <c r="AA44" s="510"/>
      <c r="AB44" s="510"/>
      <c r="AC44" s="510"/>
      <c r="AD44" s="510"/>
      <c r="AE44" s="510"/>
      <c r="AF44" s="510"/>
      <c r="AG44" s="511"/>
      <c r="AH44" s="509" t="s">
        <v>333</v>
      </c>
      <c r="AI44" s="510"/>
      <c r="AJ44" s="510"/>
      <c r="AK44" s="510"/>
      <c r="AL44" s="510"/>
      <c r="AM44" s="510"/>
      <c r="AN44" s="510"/>
      <c r="AO44" s="511"/>
      <c r="AP44" s="516" t="s">
        <v>331</v>
      </c>
      <c r="AQ44" s="517"/>
      <c r="AR44" s="517"/>
      <c r="AS44" s="517"/>
      <c r="AT44" s="517"/>
      <c r="AU44" s="517"/>
      <c r="AV44" s="517"/>
      <c r="AW44" s="517"/>
      <c r="AX44" s="517"/>
      <c r="AY44" s="517"/>
      <c r="AZ44" s="517"/>
      <c r="BA44" s="517"/>
      <c r="BB44" s="517"/>
      <c r="BC44" s="517"/>
      <c r="BD44" s="517"/>
      <c r="BE44" s="517"/>
      <c r="BF44" s="517"/>
      <c r="BG44" s="509"/>
      <c r="BH44" s="510"/>
      <c r="BI44" s="510"/>
      <c r="BJ44" s="510"/>
      <c r="BK44" s="510"/>
      <c r="BL44" s="510"/>
      <c r="BM44" s="510"/>
      <c r="BN44" s="510"/>
      <c r="BO44" s="511"/>
      <c r="BP44" s="516" t="s">
        <v>328</v>
      </c>
      <c r="BQ44" s="517"/>
      <c r="BR44" s="517"/>
      <c r="BS44" s="517"/>
      <c r="BT44" s="517"/>
      <c r="BU44" s="517"/>
      <c r="BV44" s="517"/>
      <c r="BW44" s="517"/>
      <c r="BX44" s="517"/>
      <c r="BY44" s="517"/>
      <c r="BZ44" s="517"/>
      <c r="CA44" s="517"/>
      <c r="CB44" s="517"/>
      <c r="CC44" s="517"/>
      <c r="CD44" s="517"/>
      <c r="CE44" s="517"/>
      <c r="CF44" s="517"/>
      <c r="CG44" s="517"/>
      <c r="CH44" s="517"/>
      <c r="CI44" s="517"/>
      <c r="CJ44" s="517"/>
      <c r="CK44" s="517"/>
      <c r="CL44" s="517"/>
      <c r="CM44" s="517"/>
      <c r="CN44" s="517"/>
      <c r="CO44" s="516" t="s">
        <v>329</v>
      </c>
      <c r="CP44" s="517"/>
      <c r="CQ44" s="517"/>
      <c r="CR44" s="517"/>
      <c r="CS44" s="517"/>
      <c r="CT44" s="517"/>
      <c r="CU44" s="517"/>
      <c r="CV44" s="517"/>
      <c r="CW44" s="517"/>
      <c r="CX44" s="517"/>
      <c r="CY44" s="517"/>
      <c r="CZ44" s="517"/>
      <c r="DA44" s="517"/>
      <c r="DB44" s="517"/>
      <c r="DC44" s="517"/>
      <c r="DD44" s="517"/>
      <c r="DE44" s="517"/>
      <c r="DF44" s="517"/>
      <c r="DG44" s="517"/>
      <c r="DH44" s="517"/>
      <c r="DI44" s="517"/>
      <c r="DJ44" s="517"/>
      <c r="DK44" s="517"/>
      <c r="DL44" s="517"/>
      <c r="DM44" s="517"/>
      <c r="DN44" s="516" t="s">
        <v>330</v>
      </c>
      <c r="DO44" s="517"/>
      <c r="DP44" s="517"/>
      <c r="DQ44" s="517"/>
      <c r="DR44" s="517"/>
      <c r="DS44" s="517"/>
      <c r="DT44" s="517"/>
      <c r="DU44" s="517"/>
      <c r="DV44" s="517"/>
      <c r="DW44" s="517"/>
      <c r="DX44" s="517"/>
      <c r="DY44" s="517"/>
      <c r="DZ44" s="517"/>
      <c r="EA44" s="517"/>
      <c r="EB44" s="517"/>
      <c r="EC44" s="517"/>
      <c r="ED44" s="517"/>
      <c r="EE44" s="517"/>
      <c r="EF44" s="517"/>
      <c r="EG44" s="517"/>
      <c r="EH44" s="517"/>
      <c r="EI44" s="517"/>
      <c r="EJ44" s="517"/>
      <c r="EK44" s="517"/>
      <c r="EL44" s="518"/>
    </row>
    <row r="45" spans="1:142" x14ac:dyDescent="0.25">
      <c r="A45" s="509"/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1"/>
      <c r="T45" s="510"/>
      <c r="U45" s="510"/>
      <c r="V45" s="510"/>
      <c r="W45" s="510"/>
      <c r="X45" s="511"/>
      <c r="Y45" s="509"/>
      <c r="Z45" s="510"/>
      <c r="AA45" s="510"/>
      <c r="AB45" s="510"/>
      <c r="AC45" s="510"/>
      <c r="AD45" s="510"/>
      <c r="AE45" s="510"/>
      <c r="AF45" s="510"/>
      <c r="AG45" s="511"/>
      <c r="AH45" s="509" t="s">
        <v>334</v>
      </c>
      <c r="AI45" s="510"/>
      <c r="AJ45" s="510"/>
      <c r="AK45" s="510"/>
      <c r="AL45" s="510"/>
      <c r="AM45" s="510"/>
      <c r="AN45" s="510"/>
      <c r="AO45" s="511"/>
      <c r="AP45" s="502" t="s">
        <v>332</v>
      </c>
      <c r="AQ45" s="503"/>
      <c r="AR45" s="503"/>
      <c r="AS45" s="503"/>
      <c r="AT45" s="503"/>
      <c r="AU45" s="503"/>
      <c r="AV45" s="503"/>
      <c r="AW45" s="503"/>
      <c r="AX45" s="503"/>
      <c r="AY45" s="503"/>
      <c r="AZ45" s="503"/>
      <c r="BA45" s="503"/>
      <c r="BB45" s="503"/>
      <c r="BC45" s="503"/>
      <c r="BD45" s="503"/>
      <c r="BE45" s="503"/>
      <c r="BF45" s="503"/>
      <c r="BG45" s="509"/>
      <c r="BH45" s="510"/>
      <c r="BI45" s="510"/>
      <c r="BJ45" s="510"/>
      <c r="BK45" s="510"/>
      <c r="BL45" s="510"/>
      <c r="BM45" s="510"/>
      <c r="BN45" s="510"/>
      <c r="BO45" s="511"/>
      <c r="BP45" s="502"/>
      <c r="BQ45" s="503"/>
      <c r="BR45" s="503"/>
      <c r="BS45" s="503"/>
      <c r="BT45" s="503"/>
      <c r="BU45" s="503"/>
      <c r="BV45" s="503"/>
      <c r="BW45" s="503"/>
      <c r="BX45" s="503"/>
      <c r="BY45" s="503"/>
      <c r="BZ45" s="503"/>
      <c r="CA45" s="503"/>
      <c r="CB45" s="503"/>
      <c r="CC45" s="503"/>
      <c r="CD45" s="503"/>
      <c r="CE45" s="503"/>
      <c r="CF45" s="503"/>
      <c r="CG45" s="503"/>
      <c r="CH45" s="503"/>
      <c r="CI45" s="503"/>
      <c r="CJ45" s="503"/>
      <c r="CK45" s="503"/>
      <c r="CL45" s="503"/>
      <c r="CM45" s="503"/>
      <c r="CN45" s="503"/>
      <c r="CO45" s="502"/>
      <c r="CP45" s="503"/>
      <c r="CQ45" s="503"/>
      <c r="CR45" s="503"/>
      <c r="CS45" s="503"/>
      <c r="CT45" s="503"/>
      <c r="CU45" s="503"/>
      <c r="CV45" s="503"/>
      <c r="CW45" s="503"/>
      <c r="CX45" s="503"/>
      <c r="CY45" s="503"/>
      <c r="CZ45" s="503"/>
      <c r="DA45" s="503"/>
      <c r="DB45" s="503"/>
      <c r="DC45" s="503"/>
      <c r="DD45" s="503"/>
      <c r="DE45" s="503"/>
      <c r="DF45" s="503"/>
      <c r="DG45" s="503"/>
      <c r="DH45" s="503"/>
      <c r="DI45" s="503"/>
      <c r="DJ45" s="503"/>
      <c r="DK45" s="503"/>
      <c r="DL45" s="503"/>
      <c r="DM45" s="503"/>
      <c r="DN45" s="509"/>
      <c r="DO45" s="510"/>
      <c r="DP45" s="510"/>
      <c r="DQ45" s="510"/>
      <c r="DR45" s="510"/>
      <c r="DS45" s="510"/>
      <c r="DT45" s="510"/>
      <c r="DU45" s="510"/>
      <c r="DV45" s="510"/>
      <c r="DW45" s="503"/>
      <c r="DX45" s="503"/>
      <c r="DY45" s="503"/>
      <c r="DZ45" s="503"/>
      <c r="EA45" s="503"/>
      <c r="EB45" s="503"/>
      <c r="EC45" s="503"/>
      <c r="ED45" s="503"/>
      <c r="EE45" s="503"/>
      <c r="EF45" s="503"/>
      <c r="EG45" s="503"/>
      <c r="EH45" s="503"/>
      <c r="EI45" s="503"/>
      <c r="EJ45" s="503"/>
      <c r="EK45" s="503"/>
      <c r="EL45" s="504"/>
    </row>
    <row r="46" spans="1:142" x14ac:dyDescent="0.25">
      <c r="A46" s="509"/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  <c r="Q46" s="510"/>
      <c r="R46" s="510"/>
      <c r="S46" s="511"/>
      <c r="T46" s="510"/>
      <c r="U46" s="510"/>
      <c r="V46" s="510"/>
      <c r="W46" s="510"/>
      <c r="X46" s="511"/>
      <c r="Y46" s="509"/>
      <c r="Z46" s="510"/>
      <c r="AA46" s="510"/>
      <c r="AB46" s="510"/>
      <c r="AC46" s="510"/>
      <c r="AD46" s="510"/>
      <c r="AE46" s="510"/>
      <c r="AF46" s="510"/>
      <c r="AG46" s="511"/>
      <c r="AH46" s="509" t="s">
        <v>335</v>
      </c>
      <c r="AI46" s="510"/>
      <c r="AJ46" s="510"/>
      <c r="AK46" s="510"/>
      <c r="AL46" s="510"/>
      <c r="AM46" s="510"/>
      <c r="AN46" s="510"/>
      <c r="AO46" s="511"/>
      <c r="AP46" s="509" t="s">
        <v>338</v>
      </c>
      <c r="AQ46" s="510"/>
      <c r="AR46" s="510"/>
      <c r="AS46" s="510"/>
      <c r="AT46" s="510"/>
      <c r="AU46" s="510"/>
      <c r="AV46" s="510"/>
      <c r="AW46" s="510"/>
      <c r="AX46" s="511"/>
      <c r="AY46" s="509" t="s">
        <v>339</v>
      </c>
      <c r="AZ46" s="510"/>
      <c r="BA46" s="510"/>
      <c r="BB46" s="510"/>
      <c r="BC46" s="510"/>
      <c r="BD46" s="510"/>
      <c r="BE46" s="510"/>
      <c r="BF46" s="510"/>
      <c r="BG46" s="509"/>
      <c r="BH46" s="510"/>
      <c r="BI46" s="510"/>
      <c r="BJ46" s="510"/>
      <c r="BK46" s="510"/>
      <c r="BL46" s="510"/>
      <c r="BM46" s="510"/>
      <c r="BN46" s="510"/>
      <c r="BO46" s="511"/>
      <c r="BP46" s="516" t="s">
        <v>15</v>
      </c>
      <c r="BQ46" s="517"/>
      <c r="BR46" s="517"/>
      <c r="BS46" s="517"/>
      <c r="BT46" s="517"/>
      <c r="BU46" s="517"/>
      <c r="BV46" s="517"/>
      <c r="BW46" s="517"/>
      <c r="BX46" s="518"/>
      <c r="BY46" s="530" t="s">
        <v>103</v>
      </c>
      <c r="BZ46" s="531"/>
      <c r="CA46" s="531"/>
      <c r="CB46" s="531"/>
      <c r="CC46" s="531"/>
      <c r="CD46" s="531"/>
      <c r="CE46" s="531"/>
      <c r="CF46" s="531"/>
      <c r="CG46" s="531"/>
      <c r="CH46" s="531"/>
      <c r="CI46" s="531"/>
      <c r="CJ46" s="531"/>
      <c r="CK46" s="531"/>
      <c r="CL46" s="531"/>
      <c r="CM46" s="531"/>
      <c r="CN46" s="512"/>
      <c r="CO46" s="510" t="s">
        <v>15</v>
      </c>
      <c r="CP46" s="510"/>
      <c r="CQ46" s="510"/>
      <c r="CR46" s="510"/>
      <c r="CS46" s="510"/>
      <c r="CT46" s="510"/>
      <c r="CU46" s="510"/>
      <c r="CV46" s="510"/>
      <c r="CW46" s="511"/>
      <c r="CX46" s="502" t="s">
        <v>103</v>
      </c>
      <c r="CY46" s="503"/>
      <c r="CZ46" s="503"/>
      <c r="DA46" s="503"/>
      <c r="DB46" s="503"/>
      <c r="DC46" s="503"/>
      <c r="DD46" s="503"/>
      <c r="DE46" s="503"/>
      <c r="DF46" s="510"/>
      <c r="DG46" s="510"/>
      <c r="DH46" s="510"/>
      <c r="DI46" s="510"/>
      <c r="DJ46" s="510"/>
      <c r="DK46" s="510"/>
      <c r="DL46" s="510"/>
      <c r="DM46" s="510"/>
      <c r="DN46" s="516" t="s">
        <v>15</v>
      </c>
      <c r="DO46" s="517"/>
      <c r="DP46" s="517"/>
      <c r="DQ46" s="517"/>
      <c r="DR46" s="517"/>
      <c r="DS46" s="517"/>
      <c r="DT46" s="517"/>
      <c r="DU46" s="517"/>
      <c r="DV46" s="518"/>
      <c r="DW46" s="503" t="s">
        <v>103</v>
      </c>
      <c r="DX46" s="503"/>
      <c r="DY46" s="503"/>
      <c r="DZ46" s="503"/>
      <c r="EA46" s="503"/>
      <c r="EB46" s="503"/>
      <c r="EC46" s="503"/>
      <c r="ED46" s="503"/>
      <c r="EE46" s="503"/>
      <c r="EF46" s="503"/>
      <c r="EG46" s="503"/>
      <c r="EH46" s="503"/>
      <c r="EI46" s="503"/>
      <c r="EJ46" s="503"/>
      <c r="EK46" s="503"/>
      <c r="EL46" s="504"/>
    </row>
    <row r="47" spans="1:142" x14ac:dyDescent="0.25">
      <c r="A47" s="509"/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1"/>
      <c r="T47" s="510"/>
      <c r="U47" s="510"/>
      <c r="V47" s="510"/>
      <c r="W47" s="510"/>
      <c r="X47" s="511"/>
      <c r="Y47" s="509"/>
      <c r="Z47" s="510"/>
      <c r="AA47" s="510"/>
      <c r="AB47" s="510"/>
      <c r="AC47" s="510"/>
      <c r="AD47" s="510"/>
      <c r="AE47" s="510"/>
      <c r="AF47" s="510"/>
      <c r="AG47" s="511"/>
      <c r="AH47" s="509" t="s">
        <v>336</v>
      </c>
      <c r="AI47" s="510"/>
      <c r="AJ47" s="510"/>
      <c r="AK47" s="510"/>
      <c r="AL47" s="510"/>
      <c r="AM47" s="510"/>
      <c r="AN47" s="510"/>
      <c r="AO47" s="511"/>
      <c r="AP47" s="509" t="s">
        <v>335</v>
      </c>
      <c r="AQ47" s="510"/>
      <c r="AR47" s="510"/>
      <c r="AS47" s="510"/>
      <c r="AT47" s="510"/>
      <c r="AU47" s="510"/>
      <c r="AV47" s="510"/>
      <c r="AW47" s="510"/>
      <c r="AX47" s="511"/>
      <c r="AY47" s="509" t="s">
        <v>340</v>
      </c>
      <c r="AZ47" s="510"/>
      <c r="BA47" s="510"/>
      <c r="BB47" s="510"/>
      <c r="BC47" s="510"/>
      <c r="BD47" s="510"/>
      <c r="BE47" s="510"/>
      <c r="BF47" s="510"/>
      <c r="BG47" s="509"/>
      <c r="BH47" s="510"/>
      <c r="BI47" s="510"/>
      <c r="BJ47" s="510"/>
      <c r="BK47" s="510"/>
      <c r="BL47" s="510"/>
      <c r="BM47" s="510"/>
      <c r="BN47" s="510"/>
      <c r="BO47" s="511"/>
      <c r="BP47" s="509"/>
      <c r="BQ47" s="510"/>
      <c r="BR47" s="510"/>
      <c r="BS47" s="510"/>
      <c r="BT47" s="510"/>
      <c r="BU47" s="510"/>
      <c r="BV47" s="510"/>
      <c r="BW47" s="510"/>
      <c r="BX47" s="511"/>
      <c r="BY47" s="509" t="s">
        <v>344</v>
      </c>
      <c r="BZ47" s="510"/>
      <c r="CA47" s="510"/>
      <c r="CB47" s="510"/>
      <c r="CC47" s="510"/>
      <c r="CD47" s="510"/>
      <c r="CE47" s="510"/>
      <c r="CF47" s="511"/>
      <c r="CG47" s="516" t="s">
        <v>341</v>
      </c>
      <c r="CH47" s="517"/>
      <c r="CI47" s="517"/>
      <c r="CJ47" s="517"/>
      <c r="CK47" s="517"/>
      <c r="CL47" s="517"/>
      <c r="CM47" s="517"/>
      <c r="CN47" s="518"/>
      <c r="CO47" s="510"/>
      <c r="CP47" s="510"/>
      <c r="CQ47" s="510"/>
      <c r="CR47" s="510"/>
      <c r="CS47" s="510"/>
      <c r="CT47" s="510"/>
      <c r="CU47" s="510"/>
      <c r="CV47" s="510"/>
      <c r="CW47" s="511"/>
      <c r="CX47" s="509" t="s">
        <v>344</v>
      </c>
      <c r="CY47" s="510"/>
      <c r="CZ47" s="510"/>
      <c r="DA47" s="510"/>
      <c r="DB47" s="510"/>
      <c r="DC47" s="510"/>
      <c r="DD47" s="510"/>
      <c r="DE47" s="510"/>
      <c r="DF47" s="516" t="s">
        <v>341</v>
      </c>
      <c r="DG47" s="517"/>
      <c r="DH47" s="517"/>
      <c r="DI47" s="517"/>
      <c r="DJ47" s="517"/>
      <c r="DK47" s="517"/>
      <c r="DL47" s="517"/>
      <c r="DM47" s="518"/>
      <c r="DN47" s="516"/>
      <c r="DO47" s="517"/>
      <c r="DP47" s="517"/>
      <c r="DQ47" s="517"/>
      <c r="DR47" s="517"/>
      <c r="DS47" s="517"/>
      <c r="DT47" s="517"/>
      <c r="DU47" s="517"/>
      <c r="DV47" s="518"/>
      <c r="DW47" s="510" t="s">
        <v>344</v>
      </c>
      <c r="DX47" s="510"/>
      <c r="DY47" s="510"/>
      <c r="DZ47" s="510"/>
      <c r="EA47" s="510"/>
      <c r="EB47" s="510"/>
      <c r="EC47" s="510"/>
      <c r="ED47" s="511"/>
      <c r="EE47" s="509" t="s">
        <v>341</v>
      </c>
      <c r="EF47" s="510"/>
      <c r="EG47" s="510"/>
      <c r="EH47" s="510"/>
      <c r="EI47" s="510"/>
      <c r="EJ47" s="510"/>
      <c r="EK47" s="510"/>
      <c r="EL47" s="511"/>
    </row>
    <row r="48" spans="1:142" x14ac:dyDescent="0.25">
      <c r="A48" s="509"/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1"/>
      <c r="T48" s="510"/>
      <c r="U48" s="510"/>
      <c r="V48" s="510"/>
      <c r="W48" s="510"/>
      <c r="X48" s="511"/>
      <c r="Y48" s="509"/>
      <c r="Z48" s="510"/>
      <c r="AA48" s="510"/>
      <c r="AB48" s="510"/>
      <c r="AC48" s="510"/>
      <c r="AD48" s="510"/>
      <c r="AE48" s="510"/>
      <c r="AF48" s="510"/>
      <c r="AG48" s="511"/>
      <c r="AH48" s="509" t="s">
        <v>337</v>
      </c>
      <c r="AI48" s="510"/>
      <c r="AJ48" s="510"/>
      <c r="AK48" s="510"/>
      <c r="AL48" s="510"/>
      <c r="AM48" s="510"/>
      <c r="AN48" s="510"/>
      <c r="AO48" s="511"/>
      <c r="AP48" s="509"/>
      <c r="AQ48" s="510"/>
      <c r="AR48" s="510"/>
      <c r="AS48" s="510"/>
      <c r="AT48" s="510"/>
      <c r="AU48" s="510"/>
      <c r="AV48" s="510"/>
      <c r="AW48" s="510"/>
      <c r="AX48" s="511"/>
      <c r="AY48" s="509"/>
      <c r="AZ48" s="510"/>
      <c r="BA48" s="510"/>
      <c r="BB48" s="510"/>
      <c r="BC48" s="510"/>
      <c r="BD48" s="510"/>
      <c r="BE48" s="510"/>
      <c r="BF48" s="510"/>
      <c r="BG48" s="509"/>
      <c r="BH48" s="510"/>
      <c r="BI48" s="510"/>
      <c r="BJ48" s="510"/>
      <c r="BK48" s="510"/>
      <c r="BL48" s="510"/>
      <c r="BM48" s="510"/>
      <c r="BN48" s="510"/>
      <c r="BO48" s="511"/>
      <c r="BP48" s="509"/>
      <c r="BQ48" s="510"/>
      <c r="BR48" s="510"/>
      <c r="BS48" s="510"/>
      <c r="BT48" s="510"/>
      <c r="BU48" s="510"/>
      <c r="BV48" s="510"/>
      <c r="BW48" s="510"/>
      <c r="BX48" s="511"/>
      <c r="BY48" s="510" t="s">
        <v>345</v>
      </c>
      <c r="BZ48" s="510"/>
      <c r="CA48" s="510"/>
      <c r="CB48" s="510"/>
      <c r="CC48" s="510"/>
      <c r="CD48" s="510"/>
      <c r="CE48" s="510"/>
      <c r="CF48" s="511"/>
      <c r="CG48" s="509" t="s">
        <v>342</v>
      </c>
      <c r="CH48" s="510"/>
      <c r="CI48" s="510"/>
      <c r="CJ48" s="510"/>
      <c r="CK48" s="510"/>
      <c r="CL48" s="510"/>
      <c r="CM48" s="510"/>
      <c r="CN48" s="511"/>
      <c r="CO48" s="510"/>
      <c r="CP48" s="510"/>
      <c r="CQ48" s="510"/>
      <c r="CR48" s="510"/>
      <c r="CS48" s="510"/>
      <c r="CT48" s="510"/>
      <c r="CU48" s="510"/>
      <c r="CV48" s="510"/>
      <c r="CW48" s="511"/>
      <c r="CX48" s="510" t="s">
        <v>345</v>
      </c>
      <c r="CY48" s="510"/>
      <c r="CZ48" s="510"/>
      <c r="DA48" s="510"/>
      <c r="DB48" s="510"/>
      <c r="DC48" s="510"/>
      <c r="DD48" s="510"/>
      <c r="DE48" s="510"/>
      <c r="DF48" s="509" t="s">
        <v>342</v>
      </c>
      <c r="DG48" s="510"/>
      <c r="DH48" s="510"/>
      <c r="DI48" s="510"/>
      <c r="DJ48" s="510"/>
      <c r="DK48" s="510"/>
      <c r="DL48" s="510"/>
      <c r="DM48" s="511"/>
      <c r="DN48" s="509"/>
      <c r="DO48" s="510"/>
      <c r="DP48" s="510"/>
      <c r="DQ48" s="510"/>
      <c r="DR48" s="510"/>
      <c r="DS48" s="510"/>
      <c r="DT48" s="510"/>
      <c r="DU48" s="510"/>
      <c r="DV48" s="511"/>
      <c r="DW48" s="510" t="s">
        <v>345</v>
      </c>
      <c r="DX48" s="510"/>
      <c r="DY48" s="510"/>
      <c r="DZ48" s="510"/>
      <c r="EA48" s="510"/>
      <c r="EB48" s="510"/>
      <c r="EC48" s="510"/>
      <c r="ED48" s="511"/>
      <c r="EE48" s="510" t="s">
        <v>342</v>
      </c>
      <c r="EF48" s="510"/>
      <c r="EG48" s="510"/>
      <c r="EH48" s="510"/>
      <c r="EI48" s="510"/>
      <c r="EJ48" s="510"/>
      <c r="EK48" s="510"/>
      <c r="EL48" s="511"/>
    </row>
    <row r="49" spans="1:142" x14ac:dyDescent="0.25">
      <c r="A49" s="509"/>
      <c r="B49" s="510"/>
      <c r="C49" s="510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  <c r="Q49" s="510"/>
      <c r="R49" s="510"/>
      <c r="S49" s="511"/>
      <c r="T49" s="510"/>
      <c r="U49" s="510"/>
      <c r="V49" s="510"/>
      <c r="W49" s="510"/>
      <c r="X49" s="511"/>
      <c r="Y49" s="509"/>
      <c r="Z49" s="510"/>
      <c r="AA49" s="510"/>
      <c r="AB49" s="510"/>
      <c r="AC49" s="510"/>
      <c r="AD49" s="510"/>
      <c r="AE49" s="510"/>
      <c r="AF49" s="510"/>
      <c r="AG49" s="511"/>
      <c r="AH49" s="509"/>
      <c r="AI49" s="510"/>
      <c r="AJ49" s="510"/>
      <c r="AK49" s="510"/>
      <c r="AL49" s="510"/>
      <c r="AM49" s="510"/>
      <c r="AN49" s="510"/>
      <c r="AO49" s="511"/>
      <c r="AP49" s="509"/>
      <c r="AQ49" s="510"/>
      <c r="AR49" s="510"/>
      <c r="AS49" s="510"/>
      <c r="AT49" s="510"/>
      <c r="AU49" s="510"/>
      <c r="AV49" s="510"/>
      <c r="AW49" s="510"/>
      <c r="AX49" s="511"/>
      <c r="AY49" s="509"/>
      <c r="AZ49" s="510"/>
      <c r="BA49" s="510"/>
      <c r="BB49" s="510"/>
      <c r="BC49" s="510"/>
      <c r="BD49" s="510"/>
      <c r="BE49" s="510"/>
      <c r="BF49" s="510"/>
      <c r="BG49" s="509"/>
      <c r="BH49" s="510"/>
      <c r="BI49" s="510"/>
      <c r="BJ49" s="510"/>
      <c r="BK49" s="510"/>
      <c r="BL49" s="510"/>
      <c r="BM49" s="510"/>
      <c r="BN49" s="510"/>
      <c r="BO49" s="511"/>
      <c r="BP49" s="509"/>
      <c r="BQ49" s="510"/>
      <c r="BR49" s="510"/>
      <c r="BS49" s="510"/>
      <c r="BT49" s="510"/>
      <c r="BU49" s="510"/>
      <c r="BV49" s="510"/>
      <c r="BW49" s="510"/>
      <c r="BX49" s="511"/>
      <c r="BY49" s="510" t="s">
        <v>346</v>
      </c>
      <c r="BZ49" s="510"/>
      <c r="CA49" s="510"/>
      <c r="CB49" s="510"/>
      <c r="CC49" s="510"/>
      <c r="CD49" s="510"/>
      <c r="CE49" s="510"/>
      <c r="CF49" s="511"/>
      <c r="CG49" s="509" t="s">
        <v>343</v>
      </c>
      <c r="CH49" s="510"/>
      <c r="CI49" s="510"/>
      <c r="CJ49" s="510"/>
      <c r="CK49" s="510"/>
      <c r="CL49" s="510"/>
      <c r="CM49" s="510"/>
      <c r="CN49" s="511"/>
      <c r="CO49" s="510"/>
      <c r="CP49" s="510"/>
      <c r="CQ49" s="510"/>
      <c r="CR49" s="510"/>
      <c r="CS49" s="510"/>
      <c r="CT49" s="510"/>
      <c r="CU49" s="510"/>
      <c r="CV49" s="510"/>
      <c r="CW49" s="511"/>
      <c r="CX49" s="510" t="s">
        <v>346</v>
      </c>
      <c r="CY49" s="510"/>
      <c r="CZ49" s="510"/>
      <c r="DA49" s="510"/>
      <c r="DB49" s="510"/>
      <c r="DC49" s="510"/>
      <c r="DD49" s="510"/>
      <c r="DE49" s="510"/>
      <c r="DF49" s="509" t="s">
        <v>343</v>
      </c>
      <c r="DG49" s="510"/>
      <c r="DH49" s="510"/>
      <c r="DI49" s="510"/>
      <c r="DJ49" s="510"/>
      <c r="DK49" s="510"/>
      <c r="DL49" s="510"/>
      <c r="DM49" s="511"/>
      <c r="DN49" s="509"/>
      <c r="DO49" s="510"/>
      <c r="DP49" s="510"/>
      <c r="DQ49" s="510"/>
      <c r="DR49" s="510"/>
      <c r="DS49" s="510"/>
      <c r="DT49" s="510"/>
      <c r="DU49" s="510"/>
      <c r="DV49" s="511"/>
      <c r="DW49" s="510" t="s">
        <v>346</v>
      </c>
      <c r="DX49" s="510"/>
      <c r="DY49" s="510"/>
      <c r="DZ49" s="510"/>
      <c r="EA49" s="510"/>
      <c r="EB49" s="510"/>
      <c r="EC49" s="510"/>
      <c r="ED49" s="511"/>
      <c r="EE49" s="510" t="s">
        <v>343</v>
      </c>
      <c r="EF49" s="510"/>
      <c r="EG49" s="510"/>
      <c r="EH49" s="510"/>
      <c r="EI49" s="510"/>
      <c r="EJ49" s="510"/>
      <c r="EK49" s="510"/>
      <c r="EL49" s="511"/>
    </row>
    <row r="50" spans="1:142" x14ac:dyDescent="0.25">
      <c r="A50" s="509"/>
      <c r="B50" s="510"/>
      <c r="C50" s="510"/>
      <c r="D50" s="510"/>
      <c r="E50" s="510"/>
      <c r="F50" s="510"/>
      <c r="G50" s="510"/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1"/>
      <c r="T50" s="510"/>
      <c r="U50" s="510"/>
      <c r="V50" s="510"/>
      <c r="W50" s="510"/>
      <c r="X50" s="511"/>
      <c r="Y50" s="509"/>
      <c r="Z50" s="510"/>
      <c r="AA50" s="510"/>
      <c r="AB50" s="510"/>
      <c r="AC50" s="510"/>
      <c r="AD50" s="510"/>
      <c r="AE50" s="510"/>
      <c r="AF50" s="510"/>
      <c r="AG50" s="511"/>
      <c r="AH50" s="509"/>
      <c r="AI50" s="510"/>
      <c r="AJ50" s="510"/>
      <c r="AK50" s="510"/>
      <c r="AL50" s="510"/>
      <c r="AM50" s="510"/>
      <c r="AN50" s="510"/>
      <c r="AO50" s="511"/>
      <c r="AP50" s="509"/>
      <c r="AQ50" s="510"/>
      <c r="AR50" s="510"/>
      <c r="AS50" s="510"/>
      <c r="AT50" s="510"/>
      <c r="AU50" s="510"/>
      <c r="AV50" s="510"/>
      <c r="AW50" s="510"/>
      <c r="AX50" s="511"/>
      <c r="AY50" s="509"/>
      <c r="AZ50" s="510"/>
      <c r="BA50" s="510"/>
      <c r="BB50" s="510"/>
      <c r="BC50" s="510"/>
      <c r="BD50" s="510"/>
      <c r="BE50" s="510"/>
      <c r="BF50" s="510"/>
      <c r="BG50" s="502"/>
      <c r="BH50" s="503"/>
      <c r="BI50" s="503"/>
      <c r="BJ50" s="503"/>
      <c r="BK50" s="503"/>
      <c r="BL50" s="503"/>
      <c r="BM50" s="503"/>
      <c r="BN50" s="503"/>
      <c r="BO50" s="504"/>
      <c r="BP50" s="502"/>
      <c r="BQ50" s="503"/>
      <c r="BR50" s="503"/>
      <c r="BS50" s="503"/>
      <c r="BT50" s="503"/>
      <c r="BU50" s="503"/>
      <c r="BV50" s="503"/>
      <c r="BW50" s="503"/>
      <c r="BX50" s="504"/>
      <c r="BY50" s="510" t="s">
        <v>347</v>
      </c>
      <c r="BZ50" s="510"/>
      <c r="CA50" s="510"/>
      <c r="CB50" s="510"/>
      <c r="CC50" s="510"/>
      <c r="CD50" s="510"/>
      <c r="CE50" s="510"/>
      <c r="CF50" s="511"/>
      <c r="CG50" s="502"/>
      <c r="CH50" s="503"/>
      <c r="CI50" s="503"/>
      <c r="CJ50" s="503"/>
      <c r="CK50" s="503"/>
      <c r="CL50" s="503"/>
      <c r="CM50" s="503"/>
      <c r="CN50" s="504"/>
      <c r="CO50" s="510"/>
      <c r="CP50" s="510"/>
      <c r="CQ50" s="510"/>
      <c r="CR50" s="510"/>
      <c r="CS50" s="510"/>
      <c r="CT50" s="510"/>
      <c r="CU50" s="510"/>
      <c r="CV50" s="510"/>
      <c r="CW50" s="511"/>
      <c r="CX50" s="510" t="s">
        <v>347</v>
      </c>
      <c r="CY50" s="510"/>
      <c r="CZ50" s="510"/>
      <c r="DA50" s="510"/>
      <c r="DB50" s="510"/>
      <c r="DC50" s="510"/>
      <c r="DD50" s="510"/>
      <c r="DE50" s="510"/>
      <c r="DF50" s="502"/>
      <c r="DG50" s="503"/>
      <c r="DH50" s="503"/>
      <c r="DI50" s="503"/>
      <c r="DJ50" s="503"/>
      <c r="DK50" s="503"/>
      <c r="DL50" s="503"/>
      <c r="DM50" s="504"/>
      <c r="DN50" s="502"/>
      <c r="DO50" s="503"/>
      <c r="DP50" s="503"/>
      <c r="DQ50" s="503"/>
      <c r="DR50" s="503"/>
      <c r="DS50" s="503"/>
      <c r="DT50" s="503"/>
      <c r="DU50" s="503"/>
      <c r="DV50" s="504"/>
      <c r="DW50" s="510" t="s">
        <v>347</v>
      </c>
      <c r="DX50" s="510"/>
      <c r="DY50" s="510"/>
      <c r="DZ50" s="510"/>
      <c r="EA50" s="510"/>
      <c r="EB50" s="510"/>
      <c r="EC50" s="510"/>
      <c r="ED50" s="511"/>
      <c r="EE50" s="510"/>
      <c r="EF50" s="510"/>
      <c r="EG50" s="510"/>
      <c r="EH50" s="510"/>
      <c r="EI50" s="510"/>
      <c r="EJ50" s="510"/>
      <c r="EK50" s="510"/>
      <c r="EL50" s="511"/>
    </row>
    <row r="51" spans="1:142" x14ac:dyDescent="0.25">
      <c r="A51" s="513">
        <v>1</v>
      </c>
      <c r="B51" s="513"/>
      <c r="C51" s="513"/>
      <c r="D51" s="513"/>
      <c r="E51" s="513"/>
      <c r="F51" s="513"/>
      <c r="G51" s="513"/>
      <c r="H51" s="513"/>
      <c r="I51" s="513"/>
      <c r="J51" s="513"/>
      <c r="K51" s="513"/>
      <c r="L51" s="513"/>
      <c r="M51" s="513"/>
      <c r="N51" s="513"/>
      <c r="O51" s="513"/>
      <c r="P51" s="513"/>
      <c r="Q51" s="513"/>
      <c r="R51" s="513"/>
      <c r="S51" s="513"/>
      <c r="T51" s="512">
        <v>9</v>
      </c>
      <c r="U51" s="513"/>
      <c r="V51" s="513"/>
      <c r="W51" s="513"/>
      <c r="X51" s="513"/>
      <c r="Y51" s="513">
        <v>18</v>
      </c>
      <c r="Z51" s="513"/>
      <c r="AA51" s="513"/>
      <c r="AB51" s="513"/>
      <c r="AC51" s="513"/>
      <c r="AD51" s="513"/>
      <c r="AE51" s="513"/>
      <c r="AF51" s="513"/>
      <c r="AG51" s="513"/>
      <c r="AH51" s="513">
        <v>19</v>
      </c>
      <c r="AI51" s="513"/>
      <c r="AJ51" s="513"/>
      <c r="AK51" s="513"/>
      <c r="AL51" s="513"/>
      <c r="AM51" s="513"/>
      <c r="AN51" s="513"/>
      <c r="AO51" s="513"/>
      <c r="AP51" s="513">
        <v>20</v>
      </c>
      <c r="AQ51" s="513"/>
      <c r="AR51" s="513"/>
      <c r="AS51" s="513"/>
      <c r="AT51" s="513"/>
      <c r="AU51" s="513"/>
      <c r="AV51" s="513"/>
      <c r="AW51" s="513"/>
      <c r="AX51" s="513"/>
      <c r="AY51" s="513">
        <v>21</v>
      </c>
      <c r="AZ51" s="513"/>
      <c r="BA51" s="513"/>
      <c r="BB51" s="513"/>
      <c r="BC51" s="513"/>
      <c r="BD51" s="513"/>
      <c r="BE51" s="513"/>
      <c r="BF51" s="513"/>
      <c r="BG51" s="519">
        <v>22</v>
      </c>
      <c r="BH51" s="519"/>
      <c r="BI51" s="519"/>
      <c r="BJ51" s="519"/>
      <c r="BK51" s="519"/>
      <c r="BL51" s="519"/>
      <c r="BM51" s="519"/>
      <c r="BN51" s="519"/>
      <c r="BO51" s="519"/>
      <c r="BP51" s="513">
        <v>23</v>
      </c>
      <c r="BQ51" s="513"/>
      <c r="BR51" s="513"/>
      <c r="BS51" s="513"/>
      <c r="BT51" s="513"/>
      <c r="BU51" s="513"/>
      <c r="BV51" s="513"/>
      <c r="BW51" s="513"/>
      <c r="BX51" s="513"/>
      <c r="BY51" s="513">
        <v>24</v>
      </c>
      <c r="BZ51" s="513"/>
      <c r="CA51" s="513"/>
      <c r="CB51" s="513"/>
      <c r="CC51" s="513"/>
      <c r="CD51" s="513"/>
      <c r="CE51" s="513"/>
      <c r="CF51" s="513"/>
      <c r="CG51" s="513">
        <v>25</v>
      </c>
      <c r="CH51" s="513"/>
      <c r="CI51" s="513"/>
      <c r="CJ51" s="513"/>
      <c r="CK51" s="513"/>
      <c r="CL51" s="513"/>
      <c r="CM51" s="513"/>
      <c r="CN51" s="513"/>
      <c r="CO51" s="513">
        <v>26</v>
      </c>
      <c r="CP51" s="513"/>
      <c r="CQ51" s="513"/>
      <c r="CR51" s="513"/>
      <c r="CS51" s="513"/>
      <c r="CT51" s="513"/>
      <c r="CU51" s="513"/>
      <c r="CV51" s="513"/>
      <c r="CW51" s="513"/>
      <c r="CX51" s="513">
        <v>27</v>
      </c>
      <c r="CY51" s="513"/>
      <c r="CZ51" s="513"/>
      <c r="DA51" s="513"/>
      <c r="DB51" s="513"/>
      <c r="DC51" s="513"/>
      <c r="DD51" s="513"/>
      <c r="DE51" s="513"/>
      <c r="DF51" s="519">
        <v>28</v>
      </c>
      <c r="DG51" s="519"/>
      <c r="DH51" s="519"/>
      <c r="DI51" s="519"/>
      <c r="DJ51" s="519"/>
      <c r="DK51" s="519"/>
      <c r="DL51" s="519"/>
      <c r="DM51" s="519"/>
      <c r="DN51" s="519">
        <v>29</v>
      </c>
      <c r="DO51" s="519"/>
      <c r="DP51" s="519"/>
      <c r="DQ51" s="519"/>
      <c r="DR51" s="519"/>
      <c r="DS51" s="519"/>
      <c r="DT51" s="519"/>
      <c r="DU51" s="519"/>
      <c r="DV51" s="519"/>
      <c r="DW51" s="513">
        <v>30</v>
      </c>
      <c r="DX51" s="513"/>
      <c r="DY51" s="513"/>
      <c r="DZ51" s="513"/>
      <c r="EA51" s="513"/>
      <c r="EB51" s="513"/>
      <c r="EC51" s="513"/>
      <c r="ED51" s="513"/>
      <c r="EE51" s="513">
        <v>31</v>
      </c>
      <c r="EF51" s="513"/>
      <c r="EG51" s="513"/>
      <c r="EH51" s="513"/>
      <c r="EI51" s="513"/>
      <c r="EJ51" s="513"/>
      <c r="EK51" s="513"/>
      <c r="EL51" s="513"/>
    </row>
    <row r="52" spans="1:142" x14ac:dyDescent="0.25">
      <c r="A52" s="611" t="s">
        <v>931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612"/>
      <c r="T52" s="632" t="s">
        <v>25</v>
      </c>
      <c r="U52" s="603"/>
      <c r="V52" s="603"/>
      <c r="W52" s="603"/>
      <c r="X52" s="603"/>
      <c r="Y52" s="624"/>
      <c r="Z52" s="624"/>
      <c r="AA52" s="624"/>
      <c r="AB52" s="624"/>
      <c r="AC52" s="624"/>
      <c r="AD52" s="624"/>
      <c r="AE52" s="624"/>
      <c r="AF52" s="624"/>
      <c r="AG52" s="624"/>
      <c r="AH52" s="624"/>
      <c r="AI52" s="624"/>
      <c r="AJ52" s="624"/>
      <c r="AK52" s="624"/>
      <c r="AL52" s="624"/>
      <c r="AM52" s="624"/>
      <c r="AN52" s="624"/>
      <c r="AO52" s="624"/>
      <c r="AP52" s="624"/>
      <c r="AQ52" s="624"/>
      <c r="AR52" s="624"/>
      <c r="AS52" s="624"/>
      <c r="AT52" s="624"/>
      <c r="AU52" s="624"/>
      <c r="AV52" s="624"/>
      <c r="AW52" s="624"/>
      <c r="AX52" s="624"/>
      <c r="AY52" s="624"/>
      <c r="AZ52" s="624"/>
      <c r="BA52" s="624"/>
      <c r="BB52" s="624"/>
      <c r="BC52" s="624"/>
      <c r="BD52" s="624"/>
      <c r="BE52" s="624"/>
      <c r="BF52" s="624"/>
      <c r="BG52" s="633">
        <f>BP52+CO52+DN52</f>
        <v>8547607.6600000001</v>
      </c>
      <c r="BH52" s="633"/>
      <c r="BI52" s="633"/>
      <c r="BJ52" s="633"/>
      <c r="BK52" s="633"/>
      <c r="BL52" s="633"/>
      <c r="BM52" s="633"/>
      <c r="BN52" s="633"/>
      <c r="BO52" s="633"/>
      <c r="BP52" s="623">
        <f>BP53+BP55+BP56+BP57</f>
        <v>6220397.2800000003</v>
      </c>
      <c r="BQ52" s="623"/>
      <c r="BR52" s="623"/>
      <c r="BS52" s="623"/>
      <c r="BT52" s="623"/>
      <c r="BU52" s="623"/>
      <c r="BV52" s="623"/>
      <c r="BW52" s="623"/>
      <c r="BX52" s="623"/>
      <c r="BY52" s="623"/>
      <c r="BZ52" s="623"/>
      <c r="CA52" s="623"/>
      <c r="CB52" s="623"/>
      <c r="CC52" s="623"/>
      <c r="CD52" s="623"/>
      <c r="CE52" s="623"/>
      <c r="CF52" s="623"/>
      <c r="CG52" s="623"/>
      <c r="CH52" s="623"/>
      <c r="CI52" s="623"/>
      <c r="CJ52" s="623"/>
      <c r="CK52" s="623"/>
      <c r="CL52" s="623"/>
      <c r="CM52" s="623"/>
      <c r="CN52" s="623"/>
      <c r="CO52" s="623">
        <f>CO53+CO55+CO56+CO57</f>
        <v>2310986.3800000004</v>
      </c>
      <c r="CP52" s="623"/>
      <c r="CQ52" s="623"/>
      <c r="CR52" s="623"/>
      <c r="CS52" s="623"/>
      <c r="CT52" s="623"/>
      <c r="CU52" s="623"/>
      <c r="CV52" s="623"/>
      <c r="CW52" s="623"/>
      <c r="CX52" s="623"/>
      <c r="CY52" s="623"/>
      <c r="CZ52" s="623"/>
      <c r="DA52" s="623"/>
      <c r="DB52" s="623"/>
      <c r="DC52" s="623"/>
      <c r="DD52" s="623"/>
      <c r="DE52" s="623"/>
      <c r="DF52" s="623"/>
      <c r="DG52" s="623"/>
      <c r="DH52" s="623"/>
      <c r="DI52" s="623"/>
      <c r="DJ52" s="623"/>
      <c r="DK52" s="623"/>
      <c r="DL52" s="623"/>
      <c r="DM52" s="623"/>
      <c r="DN52" s="623">
        <f>DN53+DN55+DN56+DN57</f>
        <v>16224</v>
      </c>
      <c r="DO52" s="623"/>
      <c r="DP52" s="623"/>
      <c r="DQ52" s="623"/>
      <c r="DR52" s="623"/>
      <c r="DS52" s="623"/>
      <c r="DT52" s="623"/>
      <c r="DU52" s="623"/>
      <c r="DV52" s="623"/>
      <c r="DW52" s="624"/>
      <c r="DX52" s="624"/>
      <c r="DY52" s="624"/>
      <c r="DZ52" s="624"/>
      <c r="EA52" s="624"/>
      <c r="EB52" s="624"/>
      <c r="EC52" s="624"/>
      <c r="ED52" s="624"/>
      <c r="EE52" s="624"/>
      <c r="EF52" s="624"/>
      <c r="EG52" s="624"/>
      <c r="EH52" s="624"/>
      <c r="EI52" s="624"/>
      <c r="EJ52" s="624"/>
      <c r="EK52" s="624"/>
      <c r="EL52" s="625"/>
    </row>
    <row r="53" spans="1:142" x14ac:dyDescent="0.25">
      <c r="A53" s="616" t="s">
        <v>97</v>
      </c>
      <c r="B53" s="617"/>
      <c r="C53" s="617"/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8"/>
      <c r="T53" s="615" t="s">
        <v>321</v>
      </c>
      <c r="U53" s="499"/>
      <c r="V53" s="499"/>
      <c r="W53" s="499"/>
      <c r="X53" s="499"/>
      <c r="Y53" s="605"/>
      <c r="Z53" s="605"/>
      <c r="AA53" s="605"/>
      <c r="AB53" s="605"/>
      <c r="AC53" s="605"/>
      <c r="AD53" s="605"/>
      <c r="AE53" s="605"/>
      <c r="AF53" s="605"/>
      <c r="AG53" s="605"/>
      <c r="AH53" s="605"/>
      <c r="AI53" s="605"/>
      <c r="AJ53" s="605"/>
      <c r="AK53" s="605"/>
      <c r="AL53" s="605"/>
      <c r="AM53" s="605"/>
      <c r="AN53" s="605"/>
      <c r="AO53" s="605"/>
      <c r="AP53" s="605"/>
      <c r="AQ53" s="605"/>
      <c r="AR53" s="605"/>
      <c r="AS53" s="605"/>
      <c r="AT53" s="605"/>
      <c r="AU53" s="605"/>
      <c r="AV53" s="605"/>
      <c r="AW53" s="605"/>
      <c r="AX53" s="605"/>
      <c r="AY53" s="605"/>
      <c r="AZ53" s="605"/>
      <c r="BA53" s="605"/>
      <c r="BB53" s="605"/>
      <c r="BC53" s="605"/>
      <c r="BD53" s="605"/>
      <c r="BE53" s="605"/>
      <c r="BF53" s="605"/>
      <c r="BG53" s="492">
        <f>BP53+CO53+DN53</f>
        <v>77504.600000000006</v>
      </c>
      <c r="BH53" s="492"/>
      <c r="BI53" s="492"/>
      <c r="BJ53" s="492"/>
      <c r="BK53" s="492"/>
      <c r="BL53" s="492"/>
      <c r="BM53" s="492"/>
      <c r="BN53" s="492"/>
      <c r="BO53" s="492"/>
      <c r="BP53" s="622">
        <v>52873.38</v>
      </c>
      <c r="BQ53" s="622"/>
      <c r="BR53" s="622"/>
      <c r="BS53" s="622"/>
      <c r="BT53" s="622"/>
      <c r="BU53" s="622"/>
      <c r="BV53" s="622"/>
      <c r="BW53" s="622"/>
      <c r="BX53" s="622"/>
      <c r="BY53" s="622"/>
      <c r="BZ53" s="622"/>
      <c r="CA53" s="622"/>
      <c r="CB53" s="622"/>
      <c r="CC53" s="622"/>
      <c r="CD53" s="622"/>
      <c r="CE53" s="622"/>
      <c r="CF53" s="622"/>
      <c r="CG53" s="622"/>
      <c r="CH53" s="622"/>
      <c r="CI53" s="622"/>
      <c r="CJ53" s="622"/>
      <c r="CK53" s="622"/>
      <c r="CL53" s="622"/>
      <c r="CM53" s="622"/>
      <c r="CN53" s="622"/>
      <c r="CO53" s="622">
        <v>8407.2199999999993</v>
      </c>
      <c r="CP53" s="622"/>
      <c r="CQ53" s="622"/>
      <c r="CR53" s="622"/>
      <c r="CS53" s="622"/>
      <c r="CT53" s="622"/>
      <c r="CU53" s="622"/>
      <c r="CV53" s="622"/>
      <c r="CW53" s="622"/>
      <c r="CX53" s="622"/>
      <c r="CY53" s="622"/>
      <c r="CZ53" s="622"/>
      <c r="DA53" s="622"/>
      <c r="DB53" s="622"/>
      <c r="DC53" s="622"/>
      <c r="DD53" s="622"/>
      <c r="DE53" s="622"/>
      <c r="DF53" s="622"/>
      <c r="DG53" s="622"/>
      <c r="DH53" s="622"/>
      <c r="DI53" s="622"/>
      <c r="DJ53" s="622"/>
      <c r="DK53" s="622"/>
      <c r="DL53" s="622"/>
      <c r="DM53" s="622"/>
      <c r="DN53" s="626">
        <v>16224</v>
      </c>
      <c r="DO53" s="627"/>
      <c r="DP53" s="627"/>
      <c r="DQ53" s="627"/>
      <c r="DR53" s="627"/>
      <c r="DS53" s="627"/>
      <c r="DT53" s="627"/>
      <c r="DU53" s="627"/>
      <c r="DV53" s="628"/>
      <c r="DW53" s="605"/>
      <c r="DX53" s="605"/>
      <c r="DY53" s="605"/>
      <c r="DZ53" s="605"/>
      <c r="EA53" s="605"/>
      <c r="EB53" s="605"/>
      <c r="EC53" s="605"/>
      <c r="ED53" s="605"/>
      <c r="EE53" s="605"/>
      <c r="EF53" s="605"/>
      <c r="EG53" s="605"/>
      <c r="EH53" s="605"/>
      <c r="EI53" s="605"/>
      <c r="EJ53" s="605"/>
      <c r="EK53" s="605"/>
      <c r="EL53" s="610"/>
    </row>
    <row r="54" spans="1:142" x14ac:dyDescent="0.25">
      <c r="A54" s="611" t="s">
        <v>825</v>
      </c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612"/>
      <c r="T54" s="615"/>
      <c r="U54" s="499"/>
      <c r="V54" s="499"/>
      <c r="W54" s="499"/>
      <c r="X54" s="499"/>
      <c r="Y54" s="605"/>
      <c r="Z54" s="605"/>
      <c r="AA54" s="605"/>
      <c r="AB54" s="605"/>
      <c r="AC54" s="605"/>
      <c r="AD54" s="605"/>
      <c r="AE54" s="605"/>
      <c r="AF54" s="605"/>
      <c r="AG54" s="605"/>
      <c r="AH54" s="605"/>
      <c r="AI54" s="605"/>
      <c r="AJ54" s="605"/>
      <c r="AK54" s="605"/>
      <c r="AL54" s="605"/>
      <c r="AM54" s="605"/>
      <c r="AN54" s="605"/>
      <c r="AO54" s="605"/>
      <c r="AP54" s="605"/>
      <c r="AQ54" s="605"/>
      <c r="AR54" s="605"/>
      <c r="AS54" s="605"/>
      <c r="AT54" s="605"/>
      <c r="AU54" s="605"/>
      <c r="AV54" s="605"/>
      <c r="AW54" s="605"/>
      <c r="AX54" s="605"/>
      <c r="AY54" s="605"/>
      <c r="AZ54" s="605"/>
      <c r="BA54" s="605"/>
      <c r="BB54" s="605"/>
      <c r="BC54" s="605"/>
      <c r="BD54" s="605"/>
      <c r="BE54" s="605"/>
      <c r="BF54" s="605"/>
      <c r="BG54" s="492"/>
      <c r="BH54" s="492"/>
      <c r="BI54" s="492"/>
      <c r="BJ54" s="492"/>
      <c r="BK54" s="492"/>
      <c r="BL54" s="492"/>
      <c r="BM54" s="492"/>
      <c r="BN54" s="492"/>
      <c r="BO54" s="492"/>
      <c r="BP54" s="622"/>
      <c r="BQ54" s="622"/>
      <c r="BR54" s="622"/>
      <c r="BS54" s="622"/>
      <c r="BT54" s="622"/>
      <c r="BU54" s="622"/>
      <c r="BV54" s="622"/>
      <c r="BW54" s="622"/>
      <c r="BX54" s="622"/>
      <c r="BY54" s="622"/>
      <c r="BZ54" s="622"/>
      <c r="CA54" s="622"/>
      <c r="CB54" s="622"/>
      <c r="CC54" s="622"/>
      <c r="CD54" s="622"/>
      <c r="CE54" s="622"/>
      <c r="CF54" s="622"/>
      <c r="CG54" s="622"/>
      <c r="CH54" s="622"/>
      <c r="CI54" s="622"/>
      <c r="CJ54" s="622"/>
      <c r="CK54" s="622"/>
      <c r="CL54" s="622"/>
      <c r="CM54" s="622"/>
      <c r="CN54" s="622"/>
      <c r="CO54" s="622"/>
      <c r="CP54" s="622"/>
      <c r="CQ54" s="622"/>
      <c r="CR54" s="622"/>
      <c r="CS54" s="622"/>
      <c r="CT54" s="622"/>
      <c r="CU54" s="622"/>
      <c r="CV54" s="622"/>
      <c r="CW54" s="622"/>
      <c r="CX54" s="622"/>
      <c r="CY54" s="622"/>
      <c r="CZ54" s="622"/>
      <c r="DA54" s="622"/>
      <c r="DB54" s="622"/>
      <c r="DC54" s="622"/>
      <c r="DD54" s="622"/>
      <c r="DE54" s="622"/>
      <c r="DF54" s="622"/>
      <c r="DG54" s="622"/>
      <c r="DH54" s="622"/>
      <c r="DI54" s="622"/>
      <c r="DJ54" s="622"/>
      <c r="DK54" s="622"/>
      <c r="DL54" s="622"/>
      <c r="DM54" s="622"/>
      <c r="DN54" s="629"/>
      <c r="DO54" s="630"/>
      <c r="DP54" s="630"/>
      <c r="DQ54" s="630"/>
      <c r="DR54" s="630"/>
      <c r="DS54" s="630"/>
      <c r="DT54" s="630"/>
      <c r="DU54" s="630"/>
      <c r="DV54" s="631"/>
      <c r="DW54" s="605"/>
      <c r="DX54" s="605"/>
      <c r="DY54" s="605"/>
      <c r="DZ54" s="605"/>
      <c r="EA54" s="605"/>
      <c r="EB54" s="605"/>
      <c r="EC54" s="605"/>
      <c r="ED54" s="605"/>
      <c r="EE54" s="605"/>
      <c r="EF54" s="605"/>
      <c r="EG54" s="605"/>
      <c r="EH54" s="605"/>
      <c r="EI54" s="605"/>
      <c r="EJ54" s="605"/>
      <c r="EK54" s="605"/>
      <c r="EL54" s="610"/>
    </row>
    <row r="55" spans="1:142" x14ac:dyDescent="0.25">
      <c r="A55" s="613" t="s">
        <v>826</v>
      </c>
      <c r="B55" s="506"/>
      <c r="C55" s="506"/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614"/>
      <c r="T55" s="615" t="s">
        <v>824</v>
      </c>
      <c r="U55" s="499"/>
      <c r="V55" s="499"/>
      <c r="W55" s="499"/>
      <c r="X55" s="499"/>
      <c r="Y55" s="605"/>
      <c r="Z55" s="605"/>
      <c r="AA55" s="605"/>
      <c r="AB55" s="605"/>
      <c r="AC55" s="605"/>
      <c r="AD55" s="605"/>
      <c r="AE55" s="605"/>
      <c r="AF55" s="605"/>
      <c r="AG55" s="605"/>
      <c r="AH55" s="605"/>
      <c r="AI55" s="605"/>
      <c r="AJ55" s="605"/>
      <c r="AK55" s="605"/>
      <c r="AL55" s="605"/>
      <c r="AM55" s="605"/>
      <c r="AN55" s="605"/>
      <c r="AO55" s="605"/>
      <c r="AP55" s="605"/>
      <c r="AQ55" s="605"/>
      <c r="AR55" s="605"/>
      <c r="AS55" s="605"/>
      <c r="AT55" s="605"/>
      <c r="AU55" s="605"/>
      <c r="AV55" s="605"/>
      <c r="AW55" s="605"/>
      <c r="AX55" s="605"/>
      <c r="AY55" s="605"/>
      <c r="AZ55" s="605"/>
      <c r="BA55" s="605"/>
      <c r="BB55" s="605"/>
      <c r="BC55" s="605"/>
      <c r="BD55" s="605"/>
      <c r="BE55" s="605"/>
      <c r="BF55" s="605"/>
      <c r="BG55" s="492">
        <f>BP55+CO55+DN55</f>
        <v>7958950.7800000003</v>
      </c>
      <c r="BH55" s="492"/>
      <c r="BI55" s="492"/>
      <c r="BJ55" s="492"/>
      <c r="BK55" s="492"/>
      <c r="BL55" s="492"/>
      <c r="BM55" s="492"/>
      <c r="BN55" s="492"/>
      <c r="BO55" s="492"/>
      <c r="BP55" s="622">
        <v>5726497.7400000002</v>
      </c>
      <c r="BQ55" s="622"/>
      <c r="BR55" s="622"/>
      <c r="BS55" s="622"/>
      <c r="BT55" s="622"/>
      <c r="BU55" s="622"/>
      <c r="BV55" s="622"/>
      <c r="BW55" s="622"/>
      <c r="BX55" s="622"/>
      <c r="BY55" s="622"/>
      <c r="BZ55" s="622"/>
      <c r="CA55" s="622"/>
      <c r="CB55" s="622"/>
      <c r="CC55" s="622"/>
      <c r="CD55" s="622"/>
      <c r="CE55" s="622"/>
      <c r="CF55" s="622"/>
      <c r="CG55" s="622"/>
      <c r="CH55" s="622"/>
      <c r="CI55" s="622"/>
      <c r="CJ55" s="622"/>
      <c r="CK55" s="622"/>
      <c r="CL55" s="622"/>
      <c r="CM55" s="622"/>
      <c r="CN55" s="622"/>
      <c r="CO55" s="622">
        <v>2232453.04</v>
      </c>
      <c r="CP55" s="622"/>
      <c r="CQ55" s="622"/>
      <c r="CR55" s="622"/>
      <c r="CS55" s="622"/>
      <c r="CT55" s="622"/>
      <c r="CU55" s="622"/>
      <c r="CV55" s="622"/>
      <c r="CW55" s="622"/>
      <c r="CX55" s="622">
        <v>121100</v>
      </c>
      <c r="CY55" s="622"/>
      <c r="CZ55" s="622"/>
      <c r="DA55" s="622"/>
      <c r="DB55" s="622"/>
      <c r="DC55" s="622"/>
      <c r="DD55" s="622"/>
      <c r="DE55" s="622"/>
      <c r="DF55" s="622"/>
      <c r="DG55" s="622"/>
      <c r="DH55" s="622"/>
      <c r="DI55" s="622"/>
      <c r="DJ55" s="622"/>
      <c r="DK55" s="622"/>
      <c r="DL55" s="622"/>
      <c r="DM55" s="622"/>
      <c r="DN55" s="622"/>
      <c r="DO55" s="622"/>
      <c r="DP55" s="622"/>
      <c r="DQ55" s="622"/>
      <c r="DR55" s="622"/>
      <c r="DS55" s="622"/>
      <c r="DT55" s="622"/>
      <c r="DU55" s="622"/>
      <c r="DV55" s="622"/>
      <c r="DW55" s="605"/>
      <c r="DX55" s="605"/>
      <c r="DY55" s="605"/>
      <c r="DZ55" s="605"/>
      <c r="EA55" s="605"/>
      <c r="EB55" s="605"/>
      <c r="EC55" s="605"/>
      <c r="ED55" s="605"/>
      <c r="EE55" s="605"/>
      <c r="EF55" s="605"/>
      <c r="EG55" s="605"/>
      <c r="EH55" s="605"/>
      <c r="EI55" s="605"/>
      <c r="EJ55" s="605"/>
      <c r="EK55" s="605"/>
      <c r="EL55" s="610"/>
    </row>
    <row r="56" spans="1:142" x14ac:dyDescent="0.25">
      <c r="A56" s="613" t="s">
        <v>830</v>
      </c>
      <c r="B56" s="506"/>
      <c r="C56" s="506"/>
      <c r="D56" s="506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614"/>
      <c r="T56" s="615" t="s">
        <v>829</v>
      </c>
      <c r="U56" s="499"/>
      <c r="V56" s="499"/>
      <c r="W56" s="499"/>
      <c r="X56" s="499"/>
      <c r="Y56" s="605"/>
      <c r="Z56" s="605"/>
      <c r="AA56" s="605"/>
      <c r="AB56" s="605"/>
      <c r="AC56" s="605"/>
      <c r="AD56" s="605"/>
      <c r="AE56" s="605"/>
      <c r="AF56" s="605"/>
      <c r="AG56" s="605"/>
      <c r="AH56" s="605"/>
      <c r="AI56" s="605"/>
      <c r="AJ56" s="605"/>
      <c r="AK56" s="605"/>
      <c r="AL56" s="605"/>
      <c r="AM56" s="605"/>
      <c r="AN56" s="605"/>
      <c r="AO56" s="605"/>
      <c r="AP56" s="605"/>
      <c r="AQ56" s="605"/>
      <c r="AR56" s="605"/>
      <c r="AS56" s="605"/>
      <c r="AT56" s="605"/>
      <c r="AU56" s="605"/>
      <c r="AV56" s="605"/>
      <c r="AW56" s="605"/>
      <c r="AX56" s="605"/>
      <c r="AY56" s="605"/>
      <c r="AZ56" s="605"/>
      <c r="BA56" s="605"/>
      <c r="BB56" s="605"/>
      <c r="BC56" s="605"/>
      <c r="BD56" s="605"/>
      <c r="BE56" s="605"/>
      <c r="BF56" s="605"/>
      <c r="BG56" s="492">
        <f>BP56+CO56+DN56</f>
        <v>268192.74</v>
      </c>
      <c r="BH56" s="492"/>
      <c r="BI56" s="492"/>
      <c r="BJ56" s="492"/>
      <c r="BK56" s="492"/>
      <c r="BL56" s="492"/>
      <c r="BM56" s="492"/>
      <c r="BN56" s="492"/>
      <c r="BO56" s="492"/>
      <c r="BP56" s="622">
        <v>231398.78</v>
      </c>
      <c r="BQ56" s="622"/>
      <c r="BR56" s="622"/>
      <c r="BS56" s="622"/>
      <c r="BT56" s="622"/>
      <c r="BU56" s="622"/>
      <c r="BV56" s="622"/>
      <c r="BW56" s="622"/>
      <c r="BX56" s="622"/>
      <c r="BY56" s="622"/>
      <c r="BZ56" s="622"/>
      <c r="CA56" s="622"/>
      <c r="CB56" s="622"/>
      <c r="CC56" s="622"/>
      <c r="CD56" s="622"/>
      <c r="CE56" s="622"/>
      <c r="CF56" s="622"/>
      <c r="CG56" s="622"/>
      <c r="CH56" s="622"/>
      <c r="CI56" s="622"/>
      <c r="CJ56" s="622"/>
      <c r="CK56" s="622"/>
      <c r="CL56" s="622"/>
      <c r="CM56" s="622"/>
      <c r="CN56" s="622"/>
      <c r="CO56" s="622">
        <v>36793.96</v>
      </c>
      <c r="CP56" s="622"/>
      <c r="CQ56" s="622"/>
      <c r="CR56" s="622"/>
      <c r="CS56" s="622"/>
      <c r="CT56" s="622"/>
      <c r="CU56" s="622"/>
      <c r="CV56" s="622"/>
      <c r="CW56" s="622"/>
      <c r="CX56" s="622"/>
      <c r="CY56" s="622"/>
      <c r="CZ56" s="622"/>
      <c r="DA56" s="622"/>
      <c r="DB56" s="622"/>
      <c r="DC56" s="622"/>
      <c r="DD56" s="622"/>
      <c r="DE56" s="622"/>
      <c r="DF56" s="622"/>
      <c r="DG56" s="622"/>
      <c r="DH56" s="622"/>
      <c r="DI56" s="622"/>
      <c r="DJ56" s="622"/>
      <c r="DK56" s="622"/>
      <c r="DL56" s="622"/>
      <c r="DM56" s="622"/>
      <c r="DN56" s="622"/>
      <c r="DO56" s="622"/>
      <c r="DP56" s="622"/>
      <c r="DQ56" s="622"/>
      <c r="DR56" s="622"/>
      <c r="DS56" s="622"/>
      <c r="DT56" s="622"/>
      <c r="DU56" s="622"/>
      <c r="DV56" s="622"/>
      <c r="DW56" s="605"/>
      <c r="DX56" s="605"/>
      <c r="DY56" s="605"/>
      <c r="DZ56" s="605"/>
      <c r="EA56" s="605"/>
      <c r="EB56" s="605"/>
      <c r="EC56" s="605"/>
      <c r="ED56" s="605"/>
      <c r="EE56" s="605"/>
      <c r="EF56" s="605"/>
      <c r="EG56" s="605"/>
      <c r="EH56" s="605"/>
      <c r="EI56" s="605"/>
      <c r="EJ56" s="605"/>
      <c r="EK56" s="605"/>
      <c r="EL56" s="610"/>
    </row>
    <row r="57" spans="1:142" x14ac:dyDescent="0.25">
      <c r="A57" s="613" t="s">
        <v>833</v>
      </c>
      <c r="B57" s="506"/>
      <c r="C57" s="506"/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614"/>
      <c r="T57" s="615" t="s">
        <v>835</v>
      </c>
      <c r="U57" s="499"/>
      <c r="V57" s="499"/>
      <c r="W57" s="499"/>
      <c r="X57" s="499"/>
      <c r="Y57" s="605"/>
      <c r="Z57" s="605"/>
      <c r="AA57" s="605"/>
      <c r="AB57" s="605"/>
      <c r="AC57" s="605"/>
      <c r="AD57" s="605"/>
      <c r="AE57" s="605"/>
      <c r="AF57" s="605"/>
      <c r="AG57" s="605"/>
      <c r="AH57" s="605"/>
      <c r="AI57" s="605"/>
      <c r="AJ57" s="605"/>
      <c r="AK57" s="605"/>
      <c r="AL57" s="605"/>
      <c r="AM57" s="605"/>
      <c r="AN57" s="605"/>
      <c r="AO57" s="605"/>
      <c r="AP57" s="605"/>
      <c r="AQ57" s="605"/>
      <c r="AR57" s="605"/>
      <c r="AS57" s="605"/>
      <c r="AT57" s="605"/>
      <c r="AU57" s="605"/>
      <c r="AV57" s="605"/>
      <c r="AW57" s="605"/>
      <c r="AX57" s="605"/>
      <c r="AY57" s="605"/>
      <c r="AZ57" s="605"/>
      <c r="BA57" s="605"/>
      <c r="BB57" s="605"/>
      <c r="BC57" s="605"/>
      <c r="BD57" s="605"/>
      <c r="BE57" s="605"/>
      <c r="BF57" s="605"/>
      <c r="BG57" s="492">
        <f>BP57+CO57+DN57</f>
        <v>242959.54</v>
      </c>
      <c r="BH57" s="492"/>
      <c r="BI57" s="492"/>
      <c r="BJ57" s="492"/>
      <c r="BK57" s="492"/>
      <c r="BL57" s="492"/>
      <c r="BM57" s="492"/>
      <c r="BN57" s="492"/>
      <c r="BO57" s="492"/>
      <c r="BP57" s="622">
        <v>209627.38</v>
      </c>
      <c r="BQ57" s="622"/>
      <c r="BR57" s="622"/>
      <c r="BS57" s="622"/>
      <c r="BT57" s="622"/>
      <c r="BU57" s="622"/>
      <c r="BV57" s="622"/>
      <c r="BW57" s="622"/>
      <c r="BX57" s="622"/>
      <c r="BY57" s="622"/>
      <c r="BZ57" s="622"/>
      <c r="CA57" s="622"/>
      <c r="CB57" s="622"/>
      <c r="CC57" s="622"/>
      <c r="CD57" s="622"/>
      <c r="CE57" s="622"/>
      <c r="CF57" s="622"/>
      <c r="CG57" s="622"/>
      <c r="CH57" s="622"/>
      <c r="CI57" s="622"/>
      <c r="CJ57" s="622"/>
      <c r="CK57" s="622"/>
      <c r="CL57" s="622"/>
      <c r="CM57" s="622"/>
      <c r="CN57" s="622"/>
      <c r="CO57" s="622">
        <v>33332.160000000003</v>
      </c>
      <c r="CP57" s="622"/>
      <c r="CQ57" s="622"/>
      <c r="CR57" s="622"/>
      <c r="CS57" s="622"/>
      <c r="CT57" s="622"/>
      <c r="CU57" s="622"/>
      <c r="CV57" s="622"/>
      <c r="CW57" s="622"/>
      <c r="CX57" s="622"/>
      <c r="CY57" s="622"/>
      <c r="CZ57" s="622"/>
      <c r="DA57" s="622"/>
      <c r="DB57" s="622"/>
      <c r="DC57" s="622"/>
      <c r="DD57" s="622"/>
      <c r="DE57" s="622"/>
      <c r="DF57" s="622"/>
      <c r="DG57" s="622"/>
      <c r="DH57" s="622"/>
      <c r="DI57" s="622"/>
      <c r="DJ57" s="622"/>
      <c r="DK57" s="622"/>
      <c r="DL57" s="622"/>
      <c r="DM57" s="622"/>
      <c r="DN57" s="622"/>
      <c r="DO57" s="622"/>
      <c r="DP57" s="622"/>
      <c r="DQ57" s="622"/>
      <c r="DR57" s="622"/>
      <c r="DS57" s="622"/>
      <c r="DT57" s="622"/>
      <c r="DU57" s="622"/>
      <c r="DV57" s="622"/>
      <c r="DW57" s="605"/>
      <c r="DX57" s="605"/>
      <c r="DY57" s="605"/>
      <c r="DZ57" s="605"/>
      <c r="EA57" s="605"/>
      <c r="EB57" s="605"/>
      <c r="EC57" s="605"/>
      <c r="ED57" s="605"/>
      <c r="EE57" s="605"/>
      <c r="EF57" s="605"/>
      <c r="EG57" s="605"/>
      <c r="EH57" s="605"/>
      <c r="EI57" s="605"/>
      <c r="EJ57" s="605"/>
      <c r="EK57" s="605"/>
      <c r="EL57" s="610"/>
    </row>
    <row r="58" spans="1:142" x14ac:dyDescent="0.25">
      <c r="A58" s="613" t="s">
        <v>932</v>
      </c>
      <c r="B58" s="506"/>
      <c r="C58" s="506"/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614"/>
      <c r="T58" s="615" t="s">
        <v>26</v>
      </c>
      <c r="U58" s="499"/>
      <c r="V58" s="499"/>
      <c r="W58" s="499"/>
      <c r="X58" s="499"/>
      <c r="Y58" s="605"/>
      <c r="Z58" s="605"/>
      <c r="AA58" s="605"/>
      <c r="AB58" s="605"/>
      <c r="AC58" s="605"/>
      <c r="AD58" s="605"/>
      <c r="AE58" s="605"/>
      <c r="AF58" s="605"/>
      <c r="AG58" s="605"/>
      <c r="AH58" s="605"/>
      <c r="AI58" s="605"/>
      <c r="AJ58" s="605"/>
      <c r="AK58" s="605"/>
      <c r="AL58" s="605"/>
      <c r="AM58" s="605"/>
      <c r="AN58" s="605"/>
      <c r="AO58" s="605"/>
      <c r="AP58" s="605"/>
      <c r="AQ58" s="605"/>
      <c r="AR58" s="605"/>
      <c r="AS58" s="605"/>
      <c r="AT58" s="605"/>
      <c r="AU58" s="605"/>
      <c r="AV58" s="605"/>
      <c r="AW58" s="605"/>
      <c r="AX58" s="605"/>
      <c r="AY58" s="605"/>
      <c r="AZ58" s="605"/>
      <c r="BA58" s="605"/>
      <c r="BB58" s="605"/>
      <c r="BC58" s="605"/>
      <c r="BD58" s="605"/>
      <c r="BE58" s="605"/>
      <c r="BF58" s="605"/>
      <c r="BG58" s="492"/>
      <c r="BH58" s="492"/>
      <c r="BI58" s="492"/>
      <c r="BJ58" s="492"/>
      <c r="BK58" s="492"/>
      <c r="BL58" s="492"/>
      <c r="BM58" s="492"/>
      <c r="BN58" s="492"/>
      <c r="BO58" s="492"/>
      <c r="BP58" s="622"/>
      <c r="BQ58" s="622"/>
      <c r="BR58" s="622"/>
      <c r="BS58" s="622"/>
      <c r="BT58" s="622"/>
      <c r="BU58" s="622"/>
      <c r="BV58" s="622"/>
      <c r="BW58" s="622"/>
      <c r="BX58" s="622"/>
      <c r="BY58" s="622"/>
      <c r="BZ58" s="622"/>
      <c r="CA58" s="622"/>
      <c r="CB58" s="622"/>
      <c r="CC58" s="622"/>
      <c r="CD58" s="622"/>
      <c r="CE58" s="622"/>
      <c r="CF58" s="622"/>
      <c r="CG58" s="622"/>
      <c r="CH58" s="622"/>
      <c r="CI58" s="622"/>
      <c r="CJ58" s="622"/>
      <c r="CK58" s="622"/>
      <c r="CL58" s="622"/>
      <c r="CM58" s="622"/>
      <c r="CN58" s="622"/>
      <c r="CO58" s="622"/>
      <c r="CP58" s="622"/>
      <c r="CQ58" s="622"/>
      <c r="CR58" s="622"/>
      <c r="CS58" s="622"/>
      <c r="CT58" s="622"/>
      <c r="CU58" s="622"/>
      <c r="CV58" s="622"/>
      <c r="CW58" s="622"/>
      <c r="CX58" s="622"/>
      <c r="CY58" s="622"/>
      <c r="CZ58" s="622"/>
      <c r="DA58" s="622"/>
      <c r="DB58" s="622"/>
      <c r="DC58" s="622"/>
      <c r="DD58" s="622"/>
      <c r="DE58" s="622"/>
      <c r="DF58" s="622"/>
      <c r="DG58" s="622"/>
      <c r="DH58" s="622"/>
      <c r="DI58" s="622"/>
      <c r="DJ58" s="622"/>
      <c r="DK58" s="622"/>
      <c r="DL58" s="622"/>
      <c r="DM58" s="622"/>
      <c r="DN58" s="622"/>
      <c r="DO58" s="622"/>
      <c r="DP58" s="622"/>
      <c r="DQ58" s="622"/>
      <c r="DR58" s="622"/>
      <c r="DS58" s="622"/>
      <c r="DT58" s="622"/>
      <c r="DU58" s="622"/>
      <c r="DV58" s="622"/>
      <c r="DW58" s="605"/>
      <c r="DX58" s="605"/>
      <c r="DY58" s="605"/>
      <c r="DZ58" s="605"/>
      <c r="EA58" s="605"/>
      <c r="EB58" s="605"/>
      <c r="EC58" s="605"/>
      <c r="ED58" s="605"/>
      <c r="EE58" s="605"/>
      <c r="EF58" s="605"/>
      <c r="EG58" s="605"/>
      <c r="EH58" s="605"/>
      <c r="EI58" s="605"/>
      <c r="EJ58" s="605"/>
      <c r="EK58" s="605"/>
      <c r="EL58" s="610"/>
    </row>
    <row r="59" spans="1:142" x14ac:dyDescent="0.25">
      <c r="A59" s="616" t="s">
        <v>97</v>
      </c>
      <c r="B59" s="617"/>
      <c r="C59" s="617"/>
      <c r="D59" s="617"/>
      <c r="E59" s="617"/>
      <c r="F59" s="617"/>
      <c r="G59" s="617"/>
      <c r="H59" s="617"/>
      <c r="I59" s="617"/>
      <c r="J59" s="617"/>
      <c r="K59" s="617"/>
      <c r="L59" s="617"/>
      <c r="M59" s="617"/>
      <c r="N59" s="617"/>
      <c r="O59" s="617"/>
      <c r="P59" s="617"/>
      <c r="Q59" s="617"/>
      <c r="R59" s="617"/>
      <c r="S59" s="618"/>
      <c r="T59" s="615" t="s">
        <v>322</v>
      </c>
      <c r="U59" s="499"/>
      <c r="V59" s="499"/>
      <c r="W59" s="499"/>
      <c r="X59" s="499"/>
      <c r="Y59" s="605"/>
      <c r="Z59" s="605"/>
      <c r="AA59" s="605"/>
      <c r="AB59" s="605"/>
      <c r="AC59" s="605"/>
      <c r="AD59" s="605"/>
      <c r="AE59" s="605"/>
      <c r="AF59" s="605"/>
      <c r="AG59" s="605"/>
      <c r="AH59" s="605"/>
      <c r="AI59" s="605"/>
      <c r="AJ59" s="605"/>
      <c r="AK59" s="605"/>
      <c r="AL59" s="605"/>
      <c r="AM59" s="605"/>
      <c r="AN59" s="605"/>
      <c r="AO59" s="605"/>
      <c r="AP59" s="605"/>
      <c r="AQ59" s="605"/>
      <c r="AR59" s="605"/>
      <c r="AS59" s="605"/>
      <c r="AT59" s="605"/>
      <c r="AU59" s="605"/>
      <c r="AV59" s="605"/>
      <c r="AW59" s="605"/>
      <c r="AX59" s="605"/>
      <c r="AY59" s="605"/>
      <c r="AZ59" s="605"/>
      <c r="BA59" s="605"/>
      <c r="BB59" s="605"/>
      <c r="BC59" s="605"/>
      <c r="BD59" s="605"/>
      <c r="BE59" s="605"/>
      <c r="BF59" s="605"/>
      <c r="BG59" s="492"/>
      <c r="BH59" s="492"/>
      <c r="BI59" s="492"/>
      <c r="BJ59" s="492"/>
      <c r="BK59" s="492"/>
      <c r="BL59" s="492"/>
      <c r="BM59" s="492"/>
      <c r="BN59" s="492"/>
      <c r="BO59" s="492"/>
      <c r="BP59" s="492"/>
      <c r="BQ59" s="492"/>
      <c r="BR59" s="492"/>
      <c r="BS59" s="492"/>
      <c r="BT59" s="492"/>
      <c r="BU59" s="492"/>
      <c r="BV59" s="492"/>
      <c r="BW59" s="492"/>
      <c r="BX59" s="492"/>
      <c r="BY59" s="492"/>
      <c r="BZ59" s="492"/>
      <c r="CA59" s="492"/>
      <c r="CB59" s="492"/>
      <c r="CC59" s="492"/>
      <c r="CD59" s="492"/>
      <c r="CE59" s="492"/>
      <c r="CF59" s="492"/>
      <c r="CG59" s="492"/>
      <c r="CH59" s="492"/>
      <c r="CI59" s="492"/>
      <c r="CJ59" s="492"/>
      <c r="CK59" s="492"/>
      <c r="CL59" s="492"/>
      <c r="CM59" s="492"/>
      <c r="CN59" s="492"/>
      <c r="CO59" s="492"/>
      <c r="CP59" s="492"/>
      <c r="CQ59" s="492"/>
      <c r="CR59" s="492"/>
      <c r="CS59" s="492"/>
      <c r="CT59" s="492"/>
      <c r="CU59" s="492"/>
      <c r="CV59" s="492"/>
      <c r="CW59" s="492"/>
      <c r="CX59" s="492"/>
      <c r="CY59" s="492"/>
      <c r="CZ59" s="492"/>
      <c r="DA59" s="492"/>
      <c r="DB59" s="492"/>
      <c r="DC59" s="492"/>
      <c r="DD59" s="492"/>
      <c r="DE59" s="492"/>
      <c r="DF59" s="492"/>
      <c r="DG59" s="492"/>
      <c r="DH59" s="492"/>
      <c r="DI59" s="492"/>
      <c r="DJ59" s="492"/>
      <c r="DK59" s="492"/>
      <c r="DL59" s="492"/>
      <c r="DM59" s="492"/>
      <c r="DN59" s="492"/>
      <c r="DO59" s="492"/>
      <c r="DP59" s="492"/>
      <c r="DQ59" s="492"/>
      <c r="DR59" s="492"/>
      <c r="DS59" s="492"/>
      <c r="DT59" s="492"/>
      <c r="DU59" s="492"/>
      <c r="DV59" s="492"/>
      <c r="DW59" s="605"/>
      <c r="DX59" s="605"/>
      <c r="DY59" s="605"/>
      <c r="DZ59" s="605"/>
      <c r="EA59" s="605"/>
      <c r="EB59" s="605"/>
      <c r="EC59" s="605"/>
      <c r="ED59" s="605"/>
      <c r="EE59" s="605"/>
      <c r="EF59" s="605"/>
      <c r="EG59" s="605"/>
      <c r="EH59" s="605"/>
      <c r="EI59" s="605"/>
      <c r="EJ59" s="605"/>
      <c r="EK59" s="605"/>
      <c r="EL59" s="610"/>
    </row>
    <row r="60" spans="1:142" x14ac:dyDescent="0.25">
      <c r="A60" s="611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612"/>
      <c r="T60" s="615"/>
      <c r="U60" s="499"/>
      <c r="V60" s="499"/>
      <c r="W60" s="499"/>
      <c r="X60" s="499"/>
      <c r="Y60" s="605"/>
      <c r="Z60" s="605"/>
      <c r="AA60" s="605"/>
      <c r="AB60" s="605"/>
      <c r="AC60" s="605"/>
      <c r="AD60" s="605"/>
      <c r="AE60" s="605"/>
      <c r="AF60" s="605"/>
      <c r="AG60" s="605"/>
      <c r="AH60" s="605"/>
      <c r="AI60" s="605"/>
      <c r="AJ60" s="605"/>
      <c r="AK60" s="605"/>
      <c r="AL60" s="605"/>
      <c r="AM60" s="605"/>
      <c r="AN60" s="605"/>
      <c r="AO60" s="605"/>
      <c r="AP60" s="605"/>
      <c r="AQ60" s="605"/>
      <c r="AR60" s="605"/>
      <c r="AS60" s="605"/>
      <c r="AT60" s="605"/>
      <c r="AU60" s="605"/>
      <c r="AV60" s="605"/>
      <c r="AW60" s="605"/>
      <c r="AX60" s="605"/>
      <c r="AY60" s="605"/>
      <c r="AZ60" s="605"/>
      <c r="BA60" s="605"/>
      <c r="BB60" s="605"/>
      <c r="BC60" s="605"/>
      <c r="BD60" s="605"/>
      <c r="BE60" s="605"/>
      <c r="BF60" s="605"/>
      <c r="BG60" s="492"/>
      <c r="BH60" s="492"/>
      <c r="BI60" s="492"/>
      <c r="BJ60" s="492"/>
      <c r="BK60" s="492"/>
      <c r="BL60" s="492"/>
      <c r="BM60" s="492"/>
      <c r="BN60" s="492"/>
      <c r="BO60" s="492"/>
      <c r="BP60" s="492"/>
      <c r="BQ60" s="492"/>
      <c r="BR60" s="492"/>
      <c r="BS60" s="492"/>
      <c r="BT60" s="492"/>
      <c r="BU60" s="492"/>
      <c r="BV60" s="492"/>
      <c r="BW60" s="492"/>
      <c r="BX60" s="492"/>
      <c r="BY60" s="492"/>
      <c r="BZ60" s="492"/>
      <c r="CA60" s="492"/>
      <c r="CB60" s="492"/>
      <c r="CC60" s="492"/>
      <c r="CD60" s="492"/>
      <c r="CE60" s="492"/>
      <c r="CF60" s="492"/>
      <c r="CG60" s="492"/>
      <c r="CH60" s="492"/>
      <c r="CI60" s="492"/>
      <c r="CJ60" s="492"/>
      <c r="CK60" s="492"/>
      <c r="CL60" s="492"/>
      <c r="CM60" s="492"/>
      <c r="CN60" s="492"/>
      <c r="CO60" s="492"/>
      <c r="CP60" s="492"/>
      <c r="CQ60" s="492"/>
      <c r="CR60" s="492"/>
      <c r="CS60" s="492"/>
      <c r="CT60" s="492"/>
      <c r="CU60" s="492"/>
      <c r="CV60" s="492"/>
      <c r="CW60" s="492"/>
      <c r="CX60" s="492"/>
      <c r="CY60" s="492"/>
      <c r="CZ60" s="492"/>
      <c r="DA60" s="492"/>
      <c r="DB60" s="492"/>
      <c r="DC60" s="492"/>
      <c r="DD60" s="492"/>
      <c r="DE60" s="492"/>
      <c r="DF60" s="492"/>
      <c r="DG60" s="492"/>
      <c r="DH60" s="492"/>
      <c r="DI60" s="492"/>
      <c r="DJ60" s="492"/>
      <c r="DK60" s="492"/>
      <c r="DL60" s="492"/>
      <c r="DM60" s="492"/>
      <c r="DN60" s="492"/>
      <c r="DO60" s="492"/>
      <c r="DP60" s="492"/>
      <c r="DQ60" s="492"/>
      <c r="DR60" s="492"/>
      <c r="DS60" s="492"/>
      <c r="DT60" s="492"/>
      <c r="DU60" s="492"/>
      <c r="DV60" s="492"/>
      <c r="DW60" s="605"/>
      <c r="DX60" s="605"/>
      <c r="DY60" s="605"/>
      <c r="DZ60" s="605"/>
      <c r="EA60" s="605"/>
      <c r="EB60" s="605"/>
      <c r="EC60" s="605"/>
      <c r="ED60" s="605"/>
      <c r="EE60" s="605"/>
      <c r="EF60" s="605"/>
      <c r="EG60" s="605"/>
      <c r="EH60" s="605"/>
      <c r="EI60" s="605"/>
      <c r="EJ60" s="605"/>
      <c r="EK60" s="605"/>
      <c r="EL60" s="610"/>
    </row>
    <row r="61" spans="1:142" x14ac:dyDescent="0.25">
      <c r="A61" s="613"/>
      <c r="B61" s="506"/>
      <c r="C61" s="506"/>
      <c r="D61" s="506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506"/>
      <c r="S61" s="614"/>
      <c r="T61" s="615"/>
      <c r="U61" s="499"/>
      <c r="V61" s="499"/>
      <c r="W61" s="499"/>
      <c r="X61" s="499"/>
      <c r="Y61" s="605"/>
      <c r="Z61" s="605"/>
      <c r="AA61" s="605"/>
      <c r="AB61" s="605"/>
      <c r="AC61" s="605"/>
      <c r="AD61" s="605"/>
      <c r="AE61" s="605"/>
      <c r="AF61" s="605"/>
      <c r="AG61" s="605"/>
      <c r="AH61" s="605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05"/>
      <c r="AW61" s="605"/>
      <c r="AX61" s="605"/>
      <c r="AY61" s="605"/>
      <c r="AZ61" s="605"/>
      <c r="BA61" s="605"/>
      <c r="BB61" s="605"/>
      <c r="BC61" s="605"/>
      <c r="BD61" s="605"/>
      <c r="BE61" s="605"/>
      <c r="BF61" s="605"/>
      <c r="BG61" s="492"/>
      <c r="BH61" s="492"/>
      <c r="BI61" s="492"/>
      <c r="BJ61" s="492"/>
      <c r="BK61" s="492"/>
      <c r="BL61" s="492"/>
      <c r="BM61" s="492"/>
      <c r="BN61" s="492"/>
      <c r="BO61" s="492"/>
      <c r="BP61" s="492"/>
      <c r="BQ61" s="492"/>
      <c r="BR61" s="492"/>
      <c r="BS61" s="492"/>
      <c r="BT61" s="492"/>
      <c r="BU61" s="492"/>
      <c r="BV61" s="492"/>
      <c r="BW61" s="492"/>
      <c r="BX61" s="492"/>
      <c r="BY61" s="492"/>
      <c r="BZ61" s="492"/>
      <c r="CA61" s="492"/>
      <c r="CB61" s="492"/>
      <c r="CC61" s="492"/>
      <c r="CD61" s="492"/>
      <c r="CE61" s="492"/>
      <c r="CF61" s="492"/>
      <c r="CG61" s="492"/>
      <c r="CH61" s="492"/>
      <c r="CI61" s="492"/>
      <c r="CJ61" s="492"/>
      <c r="CK61" s="492"/>
      <c r="CL61" s="492"/>
      <c r="CM61" s="492"/>
      <c r="CN61" s="492"/>
      <c r="CO61" s="492"/>
      <c r="CP61" s="492"/>
      <c r="CQ61" s="492"/>
      <c r="CR61" s="492"/>
      <c r="CS61" s="492"/>
      <c r="CT61" s="492"/>
      <c r="CU61" s="492"/>
      <c r="CV61" s="492"/>
      <c r="CW61" s="492"/>
      <c r="CX61" s="492"/>
      <c r="CY61" s="492"/>
      <c r="CZ61" s="492"/>
      <c r="DA61" s="492"/>
      <c r="DB61" s="492"/>
      <c r="DC61" s="492"/>
      <c r="DD61" s="492"/>
      <c r="DE61" s="492"/>
      <c r="DF61" s="492"/>
      <c r="DG61" s="492"/>
      <c r="DH61" s="492"/>
      <c r="DI61" s="492"/>
      <c r="DJ61" s="492"/>
      <c r="DK61" s="492"/>
      <c r="DL61" s="492"/>
      <c r="DM61" s="492"/>
      <c r="DN61" s="492"/>
      <c r="DO61" s="492"/>
      <c r="DP61" s="492"/>
      <c r="DQ61" s="492"/>
      <c r="DR61" s="492"/>
      <c r="DS61" s="492"/>
      <c r="DT61" s="492"/>
      <c r="DU61" s="492"/>
      <c r="DV61" s="492"/>
      <c r="DW61" s="605"/>
      <c r="DX61" s="605"/>
      <c r="DY61" s="605"/>
      <c r="DZ61" s="605"/>
      <c r="EA61" s="605"/>
      <c r="EB61" s="605"/>
      <c r="EC61" s="605"/>
      <c r="ED61" s="605"/>
      <c r="EE61" s="605"/>
      <c r="EF61" s="605"/>
      <c r="EG61" s="605"/>
      <c r="EH61" s="605"/>
      <c r="EI61" s="605"/>
      <c r="EJ61" s="605"/>
      <c r="EK61" s="605"/>
      <c r="EL61" s="610"/>
    </row>
    <row r="62" spans="1:142" x14ac:dyDescent="0.25">
      <c r="A62" s="619" t="s">
        <v>315</v>
      </c>
      <c r="B62" s="620"/>
      <c r="C62" s="620"/>
      <c r="D62" s="620"/>
      <c r="E62" s="620"/>
      <c r="F62" s="620"/>
      <c r="G62" s="620"/>
      <c r="H62" s="620"/>
      <c r="I62" s="620"/>
      <c r="J62" s="620"/>
      <c r="K62" s="620"/>
      <c r="L62" s="620"/>
      <c r="M62" s="620"/>
      <c r="N62" s="620"/>
      <c r="O62" s="620"/>
      <c r="P62" s="620"/>
      <c r="Q62" s="620"/>
      <c r="R62" s="620"/>
      <c r="S62" s="621"/>
      <c r="T62" s="615" t="s">
        <v>122</v>
      </c>
      <c r="U62" s="499"/>
      <c r="V62" s="499"/>
      <c r="W62" s="499"/>
      <c r="X62" s="499"/>
      <c r="Y62" s="605"/>
      <c r="Z62" s="605"/>
      <c r="AA62" s="605"/>
      <c r="AB62" s="605"/>
      <c r="AC62" s="605"/>
      <c r="AD62" s="605"/>
      <c r="AE62" s="605"/>
      <c r="AF62" s="605"/>
      <c r="AG62" s="605"/>
      <c r="AH62" s="605"/>
      <c r="AI62" s="605"/>
      <c r="AJ62" s="605"/>
      <c r="AK62" s="605"/>
      <c r="AL62" s="605"/>
      <c r="AM62" s="605"/>
      <c r="AN62" s="605"/>
      <c r="AO62" s="605"/>
      <c r="AP62" s="605"/>
      <c r="AQ62" s="605"/>
      <c r="AR62" s="605"/>
      <c r="AS62" s="605"/>
      <c r="AT62" s="605"/>
      <c r="AU62" s="605"/>
      <c r="AV62" s="605"/>
      <c r="AW62" s="605"/>
      <c r="AX62" s="605"/>
      <c r="AY62" s="605"/>
      <c r="AZ62" s="605"/>
      <c r="BA62" s="605"/>
      <c r="BB62" s="605"/>
      <c r="BC62" s="605"/>
      <c r="BD62" s="605"/>
      <c r="BE62" s="605"/>
      <c r="BF62" s="605"/>
      <c r="BG62" s="492"/>
      <c r="BH62" s="492"/>
      <c r="BI62" s="492"/>
      <c r="BJ62" s="492"/>
      <c r="BK62" s="492"/>
      <c r="BL62" s="492"/>
      <c r="BM62" s="492"/>
      <c r="BN62" s="492"/>
      <c r="BO62" s="492"/>
      <c r="BP62" s="492"/>
      <c r="BQ62" s="492"/>
      <c r="BR62" s="492"/>
      <c r="BS62" s="492"/>
      <c r="BT62" s="492"/>
      <c r="BU62" s="492"/>
      <c r="BV62" s="492"/>
      <c r="BW62" s="492"/>
      <c r="BX62" s="492"/>
      <c r="BY62" s="492"/>
      <c r="BZ62" s="492"/>
      <c r="CA62" s="492"/>
      <c r="CB62" s="492"/>
      <c r="CC62" s="492"/>
      <c r="CD62" s="492"/>
      <c r="CE62" s="492"/>
      <c r="CF62" s="492"/>
      <c r="CG62" s="492"/>
      <c r="CH62" s="492"/>
      <c r="CI62" s="492"/>
      <c r="CJ62" s="492"/>
      <c r="CK62" s="492"/>
      <c r="CL62" s="492"/>
      <c r="CM62" s="492"/>
      <c r="CN62" s="492"/>
      <c r="CO62" s="492"/>
      <c r="CP62" s="492"/>
      <c r="CQ62" s="492"/>
      <c r="CR62" s="492"/>
      <c r="CS62" s="492"/>
      <c r="CT62" s="492"/>
      <c r="CU62" s="492"/>
      <c r="CV62" s="492"/>
      <c r="CW62" s="492"/>
      <c r="CX62" s="492"/>
      <c r="CY62" s="492"/>
      <c r="CZ62" s="492"/>
      <c r="DA62" s="492"/>
      <c r="DB62" s="492"/>
      <c r="DC62" s="492"/>
      <c r="DD62" s="492"/>
      <c r="DE62" s="492"/>
      <c r="DF62" s="492"/>
      <c r="DG62" s="492"/>
      <c r="DH62" s="492"/>
      <c r="DI62" s="492"/>
      <c r="DJ62" s="492"/>
      <c r="DK62" s="492"/>
      <c r="DL62" s="492"/>
      <c r="DM62" s="492"/>
      <c r="DN62" s="492"/>
      <c r="DO62" s="492"/>
      <c r="DP62" s="492"/>
      <c r="DQ62" s="492"/>
      <c r="DR62" s="492"/>
      <c r="DS62" s="492"/>
      <c r="DT62" s="492"/>
      <c r="DU62" s="492"/>
      <c r="DV62" s="492"/>
      <c r="DW62" s="605"/>
      <c r="DX62" s="605"/>
      <c r="DY62" s="605"/>
      <c r="DZ62" s="605"/>
      <c r="EA62" s="605"/>
      <c r="EB62" s="605"/>
      <c r="EC62" s="605"/>
      <c r="ED62" s="605"/>
      <c r="EE62" s="605"/>
      <c r="EF62" s="605"/>
      <c r="EG62" s="605"/>
      <c r="EH62" s="605"/>
      <c r="EI62" s="605"/>
      <c r="EJ62" s="605"/>
      <c r="EK62" s="605"/>
      <c r="EL62" s="610"/>
    </row>
    <row r="63" spans="1:142" x14ac:dyDescent="0.25">
      <c r="A63" s="611" t="s">
        <v>316</v>
      </c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612"/>
      <c r="T63" s="615"/>
      <c r="U63" s="499"/>
      <c r="V63" s="499"/>
      <c r="W63" s="499"/>
      <c r="X63" s="499"/>
      <c r="Y63" s="605"/>
      <c r="Z63" s="605"/>
      <c r="AA63" s="605"/>
      <c r="AB63" s="605"/>
      <c r="AC63" s="605"/>
      <c r="AD63" s="605"/>
      <c r="AE63" s="605"/>
      <c r="AF63" s="605"/>
      <c r="AG63" s="605"/>
      <c r="AH63" s="605"/>
      <c r="AI63" s="605"/>
      <c r="AJ63" s="605"/>
      <c r="AK63" s="605"/>
      <c r="AL63" s="605"/>
      <c r="AM63" s="605"/>
      <c r="AN63" s="605"/>
      <c r="AO63" s="605"/>
      <c r="AP63" s="605"/>
      <c r="AQ63" s="605"/>
      <c r="AR63" s="605"/>
      <c r="AS63" s="605"/>
      <c r="AT63" s="605"/>
      <c r="AU63" s="605"/>
      <c r="AV63" s="605"/>
      <c r="AW63" s="605"/>
      <c r="AX63" s="605"/>
      <c r="AY63" s="605"/>
      <c r="AZ63" s="605"/>
      <c r="BA63" s="605"/>
      <c r="BB63" s="605"/>
      <c r="BC63" s="605"/>
      <c r="BD63" s="605"/>
      <c r="BE63" s="605"/>
      <c r="BF63" s="605"/>
      <c r="BG63" s="492"/>
      <c r="BH63" s="492"/>
      <c r="BI63" s="492"/>
      <c r="BJ63" s="492"/>
      <c r="BK63" s="492"/>
      <c r="BL63" s="492"/>
      <c r="BM63" s="492"/>
      <c r="BN63" s="492"/>
      <c r="BO63" s="492"/>
      <c r="BP63" s="492"/>
      <c r="BQ63" s="492"/>
      <c r="BR63" s="492"/>
      <c r="BS63" s="492"/>
      <c r="BT63" s="492"/>
      <c r="BU63" s="492"/>
      <c r="BV63" s="492"/>
      <c r="BW63" s="492"/>
      <c r="BX63" s="492"/>
      <c r="BY63" s="492"/>
      <c r="BZ63" s="492"/>
      <c r="CA63" s="492"/>
      <c r="CB63" s="492"/>
      <c r="CC63" s="492"/>
      <c r="CD63" s="492"/>
      <c r="CE63" s="492"/>
      <c r="CF63" s="492"/>
      <c r="CG63" s="492"/>
      <c r="CH63" s="492"/>
      <c r="CI63" s="492"/>
      <c r="CJ63" s="492"/>
      <c r="CK63" s="492"/>
      <c r="CL63" s="492"/>
      <c r="CM63" s="492"/>
      <c r="CN63" s="492"/>
      <c r="CO63" s="492"/>
      <c r="CP63" s="492"/>
      <c r="CQ63" s="492"/>
      <c r="CR63" s="492"/>
      <c r="CS63" s="492"/>
      <c r="CT63" s="492"/>
      <c r="CU63" s="492"/>
      <c r="CV63" s="492"/>
      <c r="CW63" s="492"/>
      <c r="CX63" s="492"/>
      <c r="CY63" s="492"/>
      <c r="CZ63" s="492"/>
      <c r="DA63" s="492"/>
      <c r="DB63" s="492"/>
      <c r="DC63" s="492"/>
      <c r="DD63" s="492"/>
      <c r="DE63" s="492"/>
      <c r="DF63" s="492"/>
      <c r="DG63" s="492"/>
      <c r="DH63" s="492"/>
      <c r="DI63" s="492"/>
      <c r="DJ63" s="492"/>
      <c r="DK63" s="492"/>
      <c r="DL63" s="492"/>
      <c r="DM63" s="492"/>
      <c r="DN63" s="492"/>
      <c r="DO63" s="492"/>
      <c r="DP63" s="492"/>
      <c r="DQ63" s="492"/>
      <c r="DR63" s="492"/>
      <c r="DS63" s="492"/>
      <c r="DT63" s="492"/>
      <c r="DU63" s="492"/>
      <c r="DV63" s="492"/>
      <c r="DW63" s="605"/>
      <c r="DX63" s="605"/>
      <c r="DY63" s="605"/>
      <c r="DZ63" s="605"/>
      <c r="EA63" s="605"/>
      <c r="EB63" s="605"/>
      <c r="EC63" s="605"/>
      <c r="ED63" s="605"/>
      <c r="EE63" s="605"/>
      <c r="EF63" s="605"/>
      <c r="EG63" s="605"/>
      <c r="EH63" s="605"/>
      <c r="EI63" s="605"/>
      <c r="EJ63" s="605"/>
      <c r="EK63" s="605"/>
      <c r="EL63" s="610"/>
    </row>
    <row r="64" spans="1:142" x14ac:dyDescent="0.25">
      <c r="A64" s="616" t="s">
        <v>97</v>
      </c>
      <c r="B64" s="617"/>
      <c r="C64" s="617"/>
      <c r="D64" s="617"/>
      <c r="E64" s="617"/>
      <c r="F64" s="617"/>
      <c r="G64" s="617"/>
      <c r="H64" s="617"/>
      <c r="I64" s="617"/>
      <c r="J64" s="617"/>
      <c r="K64" s="617"/>
      <c r="L64" s="617"/>
      <c r="M64" s="617"/>
      <c r="N64" s="617"/>
      <c r="O64" s="617"/>
      <c r="P64" s="617"/>
      <c r="Q64" s="617"/>
      <c r="R64" s="617"/>
      <c r="S64" s="618"/>
      <c r="T64" s="615" t="s">
        <v>323</v>
      </c>
      <c r="U64" s="499"/>
      <c r="V64" s="499"/>
      <c r="W64" s="499"/>
      <c r="X64" s="499"/>
      <c r="Y64" s="605"/>
      <c r="Z64" s="605"/>
      <c r="AA64" s="605"/>
      <c r="AB64" s="605"/>
      <c r="AC64" s="605"/>
      <c r="AD64" s="605"/>
      <c r="AE64" s="605"/>
      <c r="AF64" s="605"/>
      <c r="AG64" s="605"/>
      <c r="AH64" s="605"/>
      <c r="AI64" s="605"/>
      <c r="AJ64" s="605"/>
      <c r="AK64" s="605"/>
      <c r="AL64" s="605"/>
      <c r="AM64" s="605"/>
      <c r="AN64" s="605"/>
      <c r="AO64" s="605"/>
      <c r="AP64" s="605"/>
      <c r="AQ64" s="605"/>
      <c r="AR64" s="605"/>
      <c r="AS64" s="605"/>
      <c r="AT64" s="605"/>
      <c r="AU64" s="605"/>
      <c r="AV64" s="605"/>
      <c r="AW64" s="605"/>
      <c r="AX64" s="605"/>
      <c r="AY64" s="605"/>
      <c r="AZ64" s="605"/>
      <c r="BA64" s="605"/>
      <c r="BB64" s="605"/>
      <c r="BC64" s="605"/>
      <c r="BD64" s="605"/>
      <c r="BE64" s="605"/>
      <c r="BF64" s="605"/>
      <c r="BG64" s="492"/>
      <c r="BH64" s="492"/>
      <c r="BI64" s="492"/>
      <c r="BJ64" s="492"/>
      <c r="BK64" s="492"/>
      <c r="BL64" s="492"/>
      <c r="BM64" s="492"/>
      <c r="BN64" s="492"/>
      <c r="BO64" s="492"/>
      <c r="BP64" s="492"/>
      <c r="BQ64" s="492"/>
      <c r="BR64" s="492"/>
      <c r="BS64" s="492"/>
      <c r="BT64" s="492"/>
      <c r="BU64" s="492"/>
      <c r="BV64" s="492"/>
      <c r="BW64" s="492"/>
      <c r="BX64" s="492"/>
      <c r="BY64" s="492"/>
      <c r="BZ64" s="492"/>
      <c r="CA64" s="492"/>
      <c r="CB64" s="492"/>
      <c r="CC64" s="492"/>
      <c r="CD64" s="492"/>
      <c r="CE64" s="492"/>
      <c r="CF64" s="492"/>
      <c r="CG64" s="492"/>
      <c r="CH64" s="492"/>
      <c r="CI64" s="492"/>
      <c r="CJ64" s="492"/>
      <c r="CK64" s="492"/>
      <c r="CL64" s="492"/>
      <c r="CM64" s="492"/>
      <c r="CN64" s="492"/>
      <c r="CO64" s="492"/>
      <c r="CP64" s="492"/>
      <c r="CQ64" s="492"/>
      <c r="CR64" s="492"/>
      <c r="CS64" s="492"/>
      <c r="CT64" s="492"/>
      <c r="CU64" s="492"/>
      <c r="CV64" s="492"/>
      <c r="CW64" s="492"/>
      <c r="CX64" s="492"/>
      <c r="CY64" s="492"/>
      <c r="CZ64" s="492"/>
      <c r="DA64" s="492"/>
      <c r="DB64" s="492"/>
      <c r="DC64" s="492"/>
      <c r="DD64" s="492"/>
      <c r="DE64" s="492"/>
      <c r="DF64" s="492"/>
      <c r="DG64" s="492"/>
      <c r="DH64" s="492"/>
      <c r="DI64" s="492"/>
      <c r="DJ64" s="492"/>
      <c r="DK64" s="492"/>
      <c r="DL64" s="492"/>
      <c r="DM64" s="492"/>
      <c r="DN64" s="492"/>
      <c r="DO64" s="492"/>
      <c r="DP64" s="492"/>
      <c r="DQ64" s="492"/>
      <c r="DR64" s="492"/>
      <c r="DS64" s="492"/>
      <c r="DT64" s="492"/>
      <c r="DU64" s="492"/>
      <c r="DV64" s="492"/>
      <c r="DW64" s="605"/>
      <c r="DX64" s="605"/>
      <c r="DY64" s="605"/>
      <c r="DZ64" s="605"/>
      <c r="EA64" s="605"/>
      <c r="EB64" s="605"/>
      <c r="EC64" s="605"/>
      <c r="ED64" s="605"/>
      <c r="EE64" s="605"/>
      <c r="EF64" s="605"/>
      <c r="EG64" s="605"/>
      <c r="EH64" s="605"/>
      <c r="EI64" s="605"/>
      <c r="EJ64" s="605"/>
      <c r="EK64" s="605"/>
      <c r="EL64" s="610"/>
    </row>
    <row r="65" spans="1:142" x14ac:dyDescent="0.25">
      <c r="A65" s="611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612"/>
      <c r="T65" s="615"/>
      <c r="U65" s="499"/>
      <c r="V65" s="499"/>
      <c r="W65" s="499"/>
      <c r="X65" s="499"/>
      <c r="Y65" s="605"/>
      <c r="Z65" s="605"/>
      <c r="AA65" s="605"/>
      <c r="AB65" s="605"/>
      <c r="AC65" s="605"/>
      <c r="AD65" s="605"/>
      <c r="AE65" s="605"/>
      <c r="AF65" s="605"/>
      <c r="AG65" s="605"/>
      <c r="AH65" s="605"/>
      <c r="AI65" s="605"/>
      <c r="AJ65" s="605"/>
      <c r="AK65" s="605"/>
      <c r="AL65" s="605"/>
      <c r="AM65" s="605"/>
      <c r="AN65" s="605"/>
      <c r="AO65" s="605"/>
      <c r="AP65" s="605"/>
      <c r="AQ65" s="605"/>
      <c r="AR65" s="605"/>
      <c r="AS65" s="605"/>
      <c r="AT65" s="605"/>
      <c r="AU65" s="605"/>
      <c r="AV65" s="605"/>
      <c r="AW65" s="605"/>
      <c r="AX65" s="605"/>
      <c r="AY65" s="605"/>
      <c r="AZ65" s="605"/>
      <c r="BA65" s="605"/>
      <c r="BB65" s="605"/>
      <c r="BC65" s="605"/>
      <c r="BD65" s="605"/>
      <c r="BE65" s="605"/>
      <c r="BF65" s="605"/>
      <c r="BG65" s="492"/>
      <c r="BH65" s="492"/>
      <c r="BI65" s="492"/>
      <c r="BJ65" s="492"/>
      <c r="BK65" s="492"/>
      <c r="BL65" s="492"/>
      <c r="BM65" s="492"/>
      <c r="BN65" s="492"/>
      <c r="BO65" s="492"/>
      <c r="BP65" s="492"/>
      <c r="BQ65" s="492"/>
      <c r="BR65" s="492"/>
      <c r="BS65" s="492"/>
      <c r="BT65" s="492"/>
      <c r="BU65" s="492"/>
      <c r="BV65" s="492"/>
      <c r="BW65" s="492"/>
      <c r="BX65" s="492"/>
      <c r="BY65" s="492"/>
      <c r="BZ65" s="492"/>
      <c r="CA65" s="492"/>
      <c r="CB65" s="492"/>
      <c r="CC65" s="492"/>
      <c r="CD65" s="492"/>
      <c r="CE65" s="492"/>
      <c r="CF65" s="492"/>
      <c r="CG65" s="492"/>
      <c r="CH65" s="492"/>
      <c r="CI65" s="492"/>
      <c r="CJ65" s="492"/>
      <c r="CK65" s="492"/>
      <c r="CL65" s="492"/>
      <c r="CM65" s="492"/>
      <c r="CN65" s="492"/>
      <c r="CO65" s="492"/>
      <c r="CP65" s="492"/>
      <c r="CQ65" s="492"/>
      <c r="CR65" s="492"/>
      <c r="CS65" s="492"/>
      <c r="CT65" s="492"/>
      <c r="CU65" s="492"/>
      <c r="CV65" s="492"/>
      <c r="CW65" s="492"/>
      <c r="CX65" s="492"/>
      <c r="CY65" s="492"/>
      <c r="CZ65" s="492"/>
      <c r="DA65" s="492"/>
      <c r="DB65" s="492"/>
      <c r="DC65" s="492"/>
      <c r="DD65" s="492"/>
      <c r="DE65" s="492"/>
      <c r="DF65" s="492"/>
      <c r="DG65" s="492"/>
      <c r="DH65" s="492"/>
      <c r="DI65" s="492"/>
      <c r="DJ65" s="492"/>
      <c r="DK65" s="492"/>
      <c r="DL65" s="492"/>
      <c r="DM65" s="492"/>
      <c r="DN65" s="492"/>
      <c r="DO65" s="492"/>
      <c r="DP65" s="492"/>
      <c r="DQ65" s="492"/>
      <c r="DR65" s="492"/>
      <c r="DS65" s="492"/>
      <c r="DT65" s="492"/>
      <c r="DU65" s="492"/>
      <c r="DV65" s="492"/>
      <c r="DW65" s="605"/>
      <c r="DX65" s="605"/>
      <c r="DY65" s="605"/>
      <c r="DZ65" s="605"/>
      <c r="EA65" s="605"/>
      <c r="EB65" s="605"/>
      <c r="EC65" s="605"/>
      <c r="ED65" s="605"/>
      <c r="EE65" s="605"/>
      <c r="EF65" s="605"/>
      <c r="EG65" s="605"/>
      <c r="EH65" s="605"/>
      <c r="EI65" s="605"/>
      <c r="EJ65" s="605"/>
      <c r="EK65" s="605"/>
      <c r="EL65" s="610"/>
    </row>
    <row r="66" spans="1:142" x14ac:dyDescent="0.25">
      <c r="A66" s="613"/>
      <c r="B66" s="506"/>
      <c r="C66" s="506"/>
      <c r="D66" s="506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614"/>
      <c r="T66" s="615"/>
      <c r="U66" s="499"/>
      <c r="V66" s="499"/>
      <c r="W66" s="499"/>
      <c r="X66" s="499"/>
      <c r="Y66" s="605"/>
      <c r="Z66" s="605"/>
      <c r="AA66" s="605"/>
      <c r="AB66" s="605"/>
      <c r="AC66" s="605"/>
      <c r="AD66" s="605"/>
      <c r="AE66" s="605"/>
      <c r="AF66" s="605"/>
      <c r="AG66" s="605"/>
      <c r="AH66" s="605"/>
      <c r="AI66" s="605"/>
      <c r="AJ66" s="605"/>
      <c r="AK66" s="605"/>
      <c r="AL66" s="605"/>
      <c r="AM66" s="605"/>
      <c r="AN66" s="605"/>
      <c r="AO66" s="605"/>
      <c r="AP66" s="605"/>
      <c r="AQ66" s="605"/>
      <c r="AR66" s="605"/>
      <c r="AS66" s="605"/>
      <c r="AT66" s="605"/>
      <c r="AU66" s="605"/>
      <c r="AV66" s="605"/>
      <c r="AW66" s="605"/>
      <c r="AX66" s="605"/>
      <c r="AY66" s="605"/>
      <c r="AZ66" s="605"/>
      <c r="BA66" s="605"/>
      <c r="BB66" s="605"/>
      <c r="BC66" s="605"/>
      <c r="BD66" s="605"/>
      <c r="BE66" s="605"/>
      <c r="BF66" s="605"/>
      <c r="BG66" s="492"/>
      <c r="BH66" s="492"/>
      <c r="BI66" s="492"/>
      <c r="BJ66" s="492"/>
      <c r="BK66" s="492"/>
      <c r="BL66" s="492"/>
      <c r="BM66" s="492"/>
      <c r="BN66" s="492"/>
      <c r="BO66" s="492"/>
      <c r="BP66" s="492"/>
      <c r="BQ66" s="492"/>
      <c r="BR66" s="492"/>
      <c r="BS66" s="492"/>
      <c r="BT66" s="492"/>
      <c r="BU66" s="492"/>
      <c r="BV66" s="492"/>
      <c r="BW66" s="492"/>
      <c r="BX66" s="492"/>
      <c r="BY66" s="492"/>
      <c r="BZ66" s="492"/>
      <c r="CA66" s="492"/>
      <c r="CB66" s="492"/>
      <c r="CC66" s="492"/>
      <c r="CD66" s="492"/>
      <c r="CE66" s="492"/>
      <c r="CF66" s="492"/>
      <c r="CG66" s="492"/>
      <c r="CH66" s="492"/>
      <c r="CI66" s="492"/>
      <c r="CJ66" s="492"/>
      <c r="CK66" s="492"/>
      <c r="CL66" s="492"/>
      <c r="CM66" s="492"/>
      <c r="CN66" s="492"/>
      <c r="CO66" s="492"/>
      <c r="CP66" s="492"/>
      <c r="CQ66" s="492"/>
      <c r="CR66" s="492"/>
      <c r="CS66" s="492"/>
      <c r="CT66" s="492"/>
      <c r="CU66" s="492"/>
      <c r="CV66" s="492"/>
      <c r="CW66" s="492"/>
      <c r="CX66" s="492"/>
      <c r="CY66" s="492"/>
      <c r="CZ66" s="492"/>
      <c r="DA66" s="492"/>
      <c r="DB66" s="492"/>
      <c r="DC66" s="492"/>
      <c r="DD66" s="492"/>
      <c r="DE66" s="492"/>
      <c r="DF66" s="492"/>
      <c r="DG66" s="492"/>
      <c r="DH66" s="492"/>
      <c r="DI66" s="492"/>
      <c r="DJ66" s="492"/>
      <c r="DK66" s="492"/>
      <c r="DL66" s="492"/>
      <c r="DM66" s="492"/>
      <c r="DN66" s="492"/>
      <c r="DO66" s="492"/>
      <c r="DP66" s="492"/>
      <c r="DQ66" s="492"/>
      <c r="DR66" s="492"/>
      <c r="DS66" s="492"/>
      <c r="DT66" s="492"/>
      <c r="DU66" s="492"/>
      <c r="DV66" s="492"/>
      <c r="DW66" s="605"/>
      <c r="DX66" s="605"/>
      <c r="DY66" s="605"/>
      <c r="DZ66" s="605"/>
      <c r="EA66" s="605"/>
      <c r="EB66" s="605"/>
      <c r="EC66" s="605"/>
      <c r="ED66" s="605"/>
      <c r="EE66" s="605"/>
      <c r="EF66" s="605"/>
      <c r="EG66" s="605"/>
      <c r="EH66" s="605"/>
      <c r="EI66" s="605"/>
      <c r="EJ66" s="605"/>
      <c r="EK66" s="605"/>
      <c r="EL66" s="610"/>
    </row>
    <row r="67" spans="1:142" x14ac:dyDescent="0.25">
      <c r="A67" s="619" t="s">
        <v>317</v>
      </c>
      <c r="B67" s="620"/>
      <c r="C67" s="620"/>
      <c r="D67" s="620"/>
      <c r="E67" s="620"/>
      <c r="F67" s="620"/>
      <c r="G67" s="620"/>
      <c r="H67" s="620"/>
      <c r="I67" s="620"/>
      <c r="J67" s="620"/>
      <c r="K67" s="620"/>
      <c r="L67" s="620"/>
      <c r="M67" s="620"/>
      <c r="N67" s="620"/>
      <c r="O67" s="620"/>
      <c r="P67" s="620"/>
      <c r="Q67" s="620"/>
      <c r="R67" s="620"/>
      <c r="S67" s="621"/>
      <c r="T67" s="615" t="s">
        <v>114</v>
      </c>
      <c r="U67" s="499"/>
      <c r="V67" s="499"/>
      <c r="W67" s="499"/>
      <c r="X67" s="499"/>
      <c r="Y67" s="605"/>
      <c r="Z67" s="605"/>
      <c r="AA67" s="605"/>
      <c r="AB67" s="605"/>
      <c r="AC67" s="605"/>
      <c r="AD67" s="605"/>
      <c r="AE67" s="605"/>
      <c r="AF67" s="605"/>
      <c r="AG67" s="605"/>
      <c r="AH67" s="605"/>
      <c r="AI67" s="605"/>
      <c r="AJ67" s="605"/>
      <c r="AK67" s="605"/>
      <c r="AL67" s="605"/>
      <c r="AM67" s="605"/>
      <c r="AN67" s="605"/>
      <c r="AO67" s="605"/>
      <c r="AP67" s="605"/>
      <c r="AQ67" s="605"/>
      <c r="AR67" s="605"/>
      <c r="AS67" s="605"/>
      <c r="AT67" s="605"/>
      <c r="AU67" s="605"/>
      <c r="AV67" s="605"/>
      <c r="AW67" s="605"/>
      <c r="AX67" s="605"/>
      <c r="AY67" s="605"/>
      <c r="AZ67" s="605"/>
      <c r="BA67" s="605"/>
      <c r="BB67" s="605"/>
      <c r="BC67" s="605"/>
      <c r="BD67" s="605"/>
      <c r="BE67" s="605"/>
      <c r="BF67" s="605"/>
      <c r="BG67" s="492"/>
      <c r="BH67" s="492"/>
      <c r="BI67" s="492"/>
      <c r="BJ67" s="492"/>
      <c r="BK67" s="492"/>
      <c r="BL67" s="492"/>
      <c r="BM67" s="492"/>
      <c r="BN67" s="492"/>
      <c r="BO67" s="492"/>
      <c r="BP67" s="492"/>
      <c r="BQ67" s="492"/>
      <c r="BR67" s="492"/>
      <c r="BS67" s="492"/>
      <c r="BT67" s="492"/>
      <c r="BU67" s="492"/>
      <c r="BV67" s="492"/>
      <c r="BW67" s="492"/>
      <c r="BX67" s="492"/>
      <c r="BY67" s="492"/>
      <c r="BZ67" s="492"/>
      <c r="CA67" s="492"/>
      <c r="CB67" s="492"/>
      <c r="CC67" s="492"/>
      <c r="CD67" s="492"/>
      <c r="CE67" s="492"/>
      <c r="CF67" s="492"/>
      <c r="CG67" s="492"/>
      <c r="CH67" s="492"/>
      <c r="CI67" s="492"/>
      <c r="CJ67" s="492"/>
      <c r="CK67" s="492"/>
      <c r="CL67" s="492"/>
      <c r="CM67" s="492"/>
      <c r="CN67" s="492"/>
      <c r="CO67" s="492"/>
      <c r="CP67" s="492"/>
      <c r="CQ67" s="492"/>
      <c r="CR67" s="492"/>
      <c r="CS67" s="492"/>
      <c r="CT67" s="492"/>
      <c r="CU67" s="492"/>
      <c r="CV67" s="492"/>
      <c r="CW67" s="492"/>
      <c r="CX67" s="492"/>
      <c r="CY67" s="492"/>
      <c r="CZ67" s="492"/>
      <c r="DA67" s="492"/>
      <c r="DB67" s="492"/>
      <c r="DC67" s="492"/>
      <c r="DD67" s="492"/>
      <c r="DE67" s="492"/>
      <c r="DF67" s="492"/>
      <c r="DG67" s="492"/>
      <c r="DH67" s="492"/>
      <c r="DI67" s="492"/>
      <c r="DJ67" s="492"/>
      <c r="DK67" s="492"/>
      <c r="DL67" s="492"/>
      <c r="DM67" s="492"/>
      <c r="DN67" s="492"/>
      <c r="DO67" s="492"/>
      <c r="DP67" s="492"/>
      <c r="DQ67" s="492"/>
      <c r="DR67" s="492"/>
      <c r="DS67" s="492"/>
      <c r="DT67" s="492"/>
      <c r="DU67" s="492"/>
      <c r="DV67" s="492"/>
      <c r="DW67" s="605"/>
      <c r="DX67" s="605"/>
      <c r="DY67" s="605"/>
      <c r="DZ67" s="605"/>
      <c r="EA67" s="605"/>
      <c r="EB67" s="605"/>
      <c r="EC67" s="605"/>
      <c r="ED67" s="605"/>
      <c r="EE67" s="605"/>
      <c r="EF67" s="605"/>
      <c r="EG67" s="605"/>
      <c r="EH67" s="605"/>
      <c r="EI67" s="605"/>
      <c r="EJ67" s="605"/>
      <c r="EK67" s="605"/>
      <c r="EL67" s="610"/>
    </row>
    <row r="68" spans="1:142" x14ac:dyDescent="0.25">
      <c r="A68" s="611" t="s">
        <v>318</v>
      </c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612"/>
      <c r="T68" s="615"/>
      <c r="U68" s="499"/>
      <c r="V68" s="499"/>
      <c r="W68" s="499"/>
      <c r="X68" s="499"/>
      <c r="Y68" s="605"/>
      <c r="Z68" s="605"/>
      <c r="AA68" s="605"/>
      <c r="AB68" s="605"/>
      <c r="AC68" s="605"/>
      <c r="AD68" s="605"/>
      <c r="AE68" s="605"/>
      <c r="AF68" s="605"/>
      <c r="AG68" s="605"/>
      <c r="AH68" s="605"/>
      <c r="AI68" s="605"/>
      <c r="AJ68" s="605"/>
      <c r="AK68" s="605"/>
      <c r="AL68" s="605"/>
      <c r="AM68" s="605"/>
      <c r="AN68" s="605"/>
      <c r="AO68" s="605"/>
      <c r="AP68" s="605"/>
      <c r="AQ68" s="605"/>
      <c r="AR68" s="605"/>
      <c r="AS68" s="605"/>
      <c r="AT68" s="605"/>
      <c r="AU68" s="605"/>
      <c r="AV68" s="605"/>
      <c r="AW68" s="605"/>
      <c r="AX68" s="605"/>
      <c r="AY68" s="605"/>
      <c r="AZ68" s="605"/>
      <c r="BA68" s="605"/>
      <c r="BB68" s="605"/>
      <c r="BC68" s="605"/>
      <c r="BD68" s="605"/>
      <c r="BE68" s="605"/>
      <c r="BF68" s="605"/>
      <c r="BG68" s="492"/>
      <c r="BH68" s="492"/>
      <c r="BI68" s="492"/>
      <c r="BJ68" s="492"/>
      <c r="BK68" s="492"/>
      <c r="BL68" s="492"/>
      <c r="BM68" s="492"/>
      <c r="BN68" s="492"/>
      <c r="BO68" s="492"/>
      <c r="BP68" s="492"/>
      <c r="BQ68" s="492"/>
      <c r="BR68" s="492"/>
      <c r="BS68" s="492"/>
      <c r="BT68" s="492"/>
      <c r="BU68" s="492"/>
      <c r="BV68" s="492"/>
      <c r="BW68" s="492"/>
      <c r="BX68" s="492"/>
      <c r="BY68" s="492"/>
      <c r="BZ68" s="492"/>
      <c r="CA68" s="492"/>
      <c r="CB68" s="492"/>
      <c r="CC68" s="492"/>
      <c r="CD68" s="492"/>
      <c r="CE68" s="492"/>
      <c r="CF68" s="492"/>
      <c r="CG68" s="492"/>
      <c r="CH68" s="492"/>
      <c r="CI68" s="492"/>
      <c r="CJ68" s="492"/>
      <c r="CK68" s="492"/>
      <c r="CL68" s="492"/>
      <c r="CM68" s="492"/>
      <c r="CN68" s="492"/>
      <c r="CO68" s="492"/>
      <c r="CP68" s="492"/>
      <c r="CQ68" s="492"/>
      <c r="CR68" s="492"/>
      <c r="CS68" s="492"/>
      <c r="CT68" s="492"/>
      <c r="CU68" s="492"/>
      <c r="CV68" s="492"/>
      <c r="CW68" s="492"/>
      <c r="CX68" s="492"/>
      <c r="CY68" s="492"/>
      <c r="CZ68" s="492"/>
      <c r="DA68" s="492"/>
      <c r="DB68" s="492"/>
      <c r="DC68" s="492"/>
      <c r="DD68" s="492"/>
      <c r="DE68" s="492"/>
      <c r="DF68" s="492"/>
      <c r="DG68" s="492"/>
      <c r="DH68" s="492"/>
      <c r="DI68" s="492"/>
      <c r="DJ68" s="492"/>
      <c r="DK68" s="492"/>
      <c r="DL68" s="492"/>
      <c r="DM68" s="492"/>
      <c r="DN68" s="492"/>
      <c r="DO68" s="492"/>
      <c r="DP68" s="492"/>
      <c r="DQ68" s="492"/>
      <c r="DR68" s="492"/>
      <c r="DS68" s="492"/>
      <c r="DT68" s="492"/>
      <c r="DU68" s="492"/>
      <c r="DV68" s="492"/>
      <c r="DW68" s="605"/>
      <c r="DX68" s="605"/>
      <c r="DY68" s="605"/>
      <c r="DZ68" s="605"/>
      <c r="EA68" s="605"/>
      <c r="EB68" s="605"/>
      <c r="EC68" s="605"/>
      <c r="ED68" s="605"/>
      <c r="EE68" s="605"/>
      <c r="EF68" s="605"/>
      <c r="EG68" s="605"/>
      <c r="EH68" s="605"/>
      <c r="EI68" s="605"/>
      <c r="EJ68" s="605"/>
      <c r="EK68" s="605"/>
      <c r="EL68" s="610"/>
    </row>
    <row r="69" spans="1:142" x14ac:dyDescent="0.25">
      <c r="A69" s="616" t="s">
        <v>97</v>
      </c>
      <c r="B69" s="617"/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8"/>
      <c r="T69" s="615" t="s">
        <v>324</v>
      </c>
      <c r="U69" s="499"/>
      <c r="V69" s="499"/>
      <c r="W69" s="499"/>
      <c r="X69" s="499"/>
      <c r="Y69" s="605"/>
      <c r="Z69" s="605"/>
      <c r="AA69" s="605"/>
      <c r="AB69" s="605"/>
      <c r="AC69" s="605"/>
      <c r="AD69" s="605"/>
      <c r="AE69" s="605"/>
      <c r="AF69" s="605"/>
      <c r="AG69" s="605"/>
      <c r="AH69" s="605"/>
      <c r="AI69" s="605"/>
      <c r="AJ69" s="605"/>
      <c r="AK69" s="605"/>
      <c r="AL69" s="605"/>
      <c r="AM69" s="605"/>
      <c r="AN69" s="605"/>
      <c r="AO69" s="605"/>
      <c r="AP69" s="605"/>
      <c r="AQ69" s="605"/>
      <c r="AR69" s="605"/>
      <c r="AS69" s="605"/>
      <c r="AT69" s="605"/>
      <c r="AU69" s="605"/>
      <c r="AV69" s="605"/>
      <c r="AW69" s="605"/>
      <c r="AX69" s="605"/>
      <c r="AY69" s="605"/>
      <c r="AZ69" s="605"/>
      <c r="BA69" s="605"/>
      <c r="BB69" s="605"/>
      <c r="BC69" s="605"/>
      <c r="BD69" s="605"/>
      <c r="BE69" s="605"/>
      <c r="BF69" s="605"/>
      <c r="BG69" s="492"/>
      <c r="BH69" s="492"/>
      <c r="BI69" s="492"/>
      <c r="BJ69" s="492"/>
      <c r="BK69" s="492"/>
      <c r="BL69" s="492"/>
      <c r="BM69" s="492"/>
      <c r="BN69" s="492"/>
      <c r="BO69" s="492"/>
      <c r="BP69" s="492"/>
      <c r="BQ69" s="492"/>
      <c r="BR69" s="492"/>
      <c r="BS69" s="492"/>
      <c r="BT69" s="492"/>
      <c r="BU69" s="492"/>
      <c r="BV69" s="492"/>
      <c r="BW69" s="492"/>
      <c r="BX69" s="492"/>
      <c r="BY69" s="492"/>
      <c r="BZ69" s="492"/>
      <c r="CA69" s="492"/>
      <c r="CB69" s="492"/>
      <c r="CC69" s="492"/>
      <c r="CD69" s="492"/>
      <c r="CE69" s="492"/>
      <c r="CF69" s="492"/>
      <c r="CG69" s="492"/>
      <c r="CH69" s="492"/>
      <c r="CI69" s="492"/>
      <c r="CJ69" s="492"/>
      <c r="CK69" s="492"/>
      <c r="CL69" s="492"/>
      <c r="CM69" s="492"/>
      <c r="CN69" s="492"/>
      <c r="CO69" s="492"/>
      <c r="CP69" s="492"/>
      <c r="CQ69" s="492"/>
      <c r="CR69" s="492"/>
      <c r="CS69" s="492"/>
      <c r="CT69" s="492"/>
      <c r="CU69" s="492"/>
      <c r="CV69" s="492"/>
      <c r="CW69" s="492"/>
      <c r="CX69" s="492"/>
      <c r="CY69" s="492"/>
      <c r="CZ69" s="492"/>
      <c r="DA69" s="492"/>
      <c r="DB69" s="492"/>
      <c r="DC69" s="492"/>
      <c r="DD69" s="492"/>
      <c r="DE69" s="492"/>
      <c r="DF69" s="492"/>
      <c r="DG69" s="492"/>
      <c r="DH69" s="492"/>
      <c r="DI69" s="492"/>
      <c r="DJ69" s="492"/>
      <c r="DK69" s="492"/>
      <c r="DL69" s="492"/>
      <c r="DM69" s="492"/>
      <c r="DN69" s="492"/>
      <c r="DO69" s="492"/>
      <c r="DP69" s="492"/>
      <c r="DQ69" s="492"/>
      <c r="DR69" s="492"/>
      <c r="DS69" s="492"/>
      <c r="DT69" s="492"/>
      <c r="DU69" s="492"/>
      <c r="DV69" s="492"/>
      <c r="DW69" s="605"/>
      <c r="DX69" s="605"/>
      <c r="DY69" s="605"/>
      <c r="DZ69" s="605"/>
      <c r="EA69" s="605"/>
      <c r="EB69" s="605"/>
      <c r="EC69" s="605"/>
      <c r="ED69" s="605"/>
      <c r="EE69" s="605"/>
      <c r="EF69" s="605"/>
      <c r="EG69" s="605"/>
      <c r="EH69" s="605"/>
      <c r="EI69" s="605"/>
      <c r="EJ69" s="605"/>
      <c r="EK69" s="605"/>
      <c r="EL69" s="610"/>
    </row>
    <row r="70" spans="1:142" x14ac:dyDescent="0.25">
      <c r="A70" s="611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612"/>
      <c r="T70" s="615"/>
      <c r="U70" s="499"/>
      <c r="V70" s="499"/>
      <c r="W70" s="499"/>
      <c r="X70" s="499"/>
      <c r="Y70" s="605"/>
      <c r="Z70" s="605"/>
      <c r="AA70" s="605"/>
      <c r="AB70" s="605"/>
      <c r="AC70" s="605"/>
      <c r="AD70" s="605"/>
      <c r="AE70" s="605"/>
      <c r="AF70" s="605"/>
      <c r="AG70" s="605"/>
      <c r="AH70" s="605"/>
      <c r="AI70" s="605"/>
      <c r="AJ70" s="605"/>
      <c r="AK70" s="605"/>
      <c r="AL70" s="605"/>
      <c r="AM70" s="605"/>
      <c r="AN70" s="605"/>
      <c r="AO70" s="605"/>
      <c r="AP70" s="605"/>
      <c r="AQ70" s="605"/>
      <c r="AR70" s="605"/>
      <c r="AS70" s="605"/>
      <c r="AT70" s="605"/>
      <c r="AU70" s="605"/>
      <c r="AV70" s="605"/>
      <c r="AW70" s="605"/>
      <c r="AX70" s="605"/>
      <c r="AY70" s="605"/>
      <c r="AZ70" s="605"/>
      <c r="BA70" s="605"/>
      <c r="BB70" s="605"/>
      <c r="BC70" s="605"/>
      <c r="BD70" s="605"/>
      <c r="BE70" s="605"/>
      <c r="BF70" s="605"/>
      <c r="BG70" s="492"/>
      <c r="BH70" s="492"/>
      <c r="BI70" s="492"/>
      <c r="BJ70" s="492"/>
      <c r="BK70" s="492"/>
      <c r="BL70" s="492"/>
      <c r="BM70" s="492"/>
      <c r="BN70" s="492"/>
      <c r="BO70" s="492"/>
      <c r="BP70" s="492"/>
      <c r="BQ70" s="492"/>
      <c r="BR70" s="492"/>
      <c r="BS70" s="492"/>
      <c r="BT70" s="492"/>
      <c r="BU70" s="492"/>
      <c r="BV70" s="492"/>
      <c r="BW70" s="492"/>
      <c r="BX70" s="492"/>
      <c r="BY70" s="492"/>
      <c r="BZ70" s="492"/>
      <c r="CA70" s="492"/>
      <c r="CB70" s="492"/>
      <c r="CC70" s="492"/>
      <c r="CD70" s="492"/>
      <c r="CE70" s="492"/>
      <c r="CF70" s="492"/>
      <c r="CG70" s="492"/>
      <c r="CH70" s="492"/>
      <c r="CI70" s="492"/>
      <c r="CJ70" s="492"/>
      <c r="CK70" s="492"/>
      <c r="CL70" s="492"/>
      <c r="CM70" s="492"/>
      <c r="CN70" s="492"/>
      <c r="CO70" s="492"/>
      <c r="CP70" s="492"/>
      <c r="CQ70" s="492"/>
      <c r="CR70" s="492"/>
      <c r="CS70" s="492"/>
      <c r="CT70" s="492"/>
      <c r="CU70" s="492"/>
      <c r="CV70" s="492"/>
      <c r="CW70" s="492"/>
      <c r="CX70" s="492"/>
      <c r="CY70" s="492"/>
      <c r="CZ70" s="492"/>
      <c r="DA70" s="492"/>
      <c r="DB70" s="492"/>
      <c r="DC70" s="492"/>
      <c r="DD70" s="492"/>
      <c r="DE70" s="492"/>
      <c r="DF70" s="492"/>
      <c r="DG70" s="492"/>
      <c r="DH70" s="492"/>
      <c r="DI70" s="492"/>
      <c r="DJ70" s="492"/>
      <c r="DK70" s="492"/>
      <c r="DL70" s="492"/>
      <c r="DM70" s="492"/>
      <c r="DN70" s="492"/>
      <c r="DO70" s="492"/>
      <c r="DP70" s="492"/>
      <c r="DQ70" s="492"/>
      <c r="DR70" s="492"/>
      <c r="DS70" s="492"/>
      <c r="DT70" s="492"/>
      <c r="DU70" s="492"/>
      <c r="DV70" s="492"/>
      <c r="DW70" s="605"/>
      <c r="DX70" s="605"/>
      <c r="DY70" s="605"/>
      <c r="DZ70" s="605"/>
      <c r="EA70" s="605"/>
      <c r="EB70" s="605"/>
      <c r="EC70" s="605"/>
      <c r="ED70" s="605"/>
      <c r="EE70" s="605"/>
      <c r="EF70" s="605"/>
      <c r="EG70" s="605"/>
      <c r="EH70" s="605"/>
      <c r="EI70" s="605"/>
      <c r="EJ70" s="605"/>
      <c r="EK70" s="605"/>
      <c r="EL70" s="610"/>
    </row>
    <row r="71" spans="1:142" x14ac:dyDescent="0.25">
      <c r="A71" s="613"/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614"/>
      <c r="T71" s="615"/>
      <c r="U71" s="499"/>
      <c r="V71" s="499"/>
      <c r="W71" s="499"/>
      <c r="X71" s="499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605"/>
      <c r="AL71" s="605"/>
      <c r="AM71" s="605"/>
      <c r="AN71" s="605"/>
      <c r="AO71" s="605"/>
      <c r="AP71" s="605"/>
      <c r="AQ71" s="605"/>
      <c r="AR71" s="605"/>
      <c r="AS71" s="605"/>
      <c r="AT71" s="605"/>
      <c r="AU71" s="605"/>
      <c r="AV71" s="605"/>
      <c r="AW71" s="605"/>
      <c r="AX71" s="605"/>
      <c r="AY71" s="605"/>
      <c r="AZ71" s="605"/>
      <c r="BA71" s="605"/>
      <c r="BB71" s="605"/>
      <c r="BC71" s="605"/>
      <c r="BD71" s="605"/>
      <c r="BE71" s="605"/>
      <c r="BF71" s="605"/>
      <c r="BG71" s="492"/>
      <c r="BH71" s="492"/>
      <c r="BI71" s="492"/>
      <c r="BJ71" s="492"/>
      <c r="BK71" s="492"/>
      <c r="BL71" s="492"/>
      <c r="BM71" s="492"/>
      <c r="BN71" s="492"/>
      <c r="BO71" s="492"/>
      <c r="BP71" s="492"/>
      <c r="BQ71" s="492"/>
      <c r="BR71" s="492"/>
      <c r="BS71" s="492"/>
      <c r="BT71" s="492"/>
      <c r="BU71" s="492"/>
      <c r="BV71" s="492"/>
      <c r="BW71" s="492"/>
      <c r="BX71" s="492"/>
      <c r="BY71" s="492"/>
      <c r="BZ71" s="492"/>
      <c r="CA71" s="492"/>
      <c r="CB71" s="492"/>
      <c r="CC71" s="492"/>
      <c r="CD71" s="492"/>
      <c r="CE71" s="492"/>
      <c r="CF71" s="492"/>
      <c r="CG71" s="492"/>
      <c r="CH71" s="492"/>
      <c r="CI71" s="492"/>
      <c r="CJ71" s="492"/>
      <c r="CK71" s="492"/>
      <c r="CL71" s="492"/>
      <c r="CM71" s="492"/>
      <c r="CN71" s="492"/>
      <c r="CO71" s="492"/>
      <c r="CP71" s="492"/>
      <c r="CQ71" s="492"/>
      <c r="CR71" s="492"/>
      <c r="CS71" s="492"/>
      <c r="CT71" s="492"/>
      <c r="CU71" s="492"/>
      <c r="CV71" s="492"/>
      <c r="CW71" s="492"/>
      <c r="CX71" s="492"/>
      <c r="CY71" s="492"/>
      <c r="CZ71" s="492"/>
      <c r="DA71" s="492"/>
      <c r="DB71" s="492"/>
      <c r="DC71" s="492"/>
      <c r="DD71" s="492"/>
      <c r="DE71" s="492"/>
      <c r="DF71" s="492"/>
      <c r="DG71" s="492"/>
      <c r="DH71" s="492"/>
      <c r="DI71" s="492"/>
      <c r="DJ71" s="492"/>
      <c r="DK71" s="492"/>
      <c r="DL71" s="492"/>
      <c r="DM71" s="492"/>
      <c r="DN71" s="492"/>
      <c r="DO71" s="492"/>
      <c r="DP71" s="492"/>
      <c r="DQ71" s="492"/>
      <c r="DR71" s="492"/>
      <c r="DS71" s="492"/>
      <c r="DT71" s="492"/>
      <c r="DU71" s="492"/>
      <c r="DV71" s="492"/>
      <c r="DW71" s="605"/>
      <c r="DX71" s="605"/>
      <c r="DY71" s="605"/>
      <c r="DZ71" s="605"/>
      <c r="EA71" s="605"/>
      <c r="EB71" s="605"/>
      <c r="EC71" s="605"/>
      <c r="ED71" s="605"/>
      <c r="EE71" s="605"/>
      <c r="EF71" s="605"/>
      <c r="EG71" s="605"/>
      <c r="EH71" s="605"/>
      <c r="EI71" s="605"/>
      <c r="EJ71" s="605"/>
      <c r="EK71" s="605"/>
      <c r="EL71" s="610"/>
    </row>
    <row r="72" spans="1:142" x14ac:dyDescent="0.25">
      <c r="A72" s="619" t="s">
        <v>319</v>
      </c>
      <c r="B72" s="620"/>
      <c r="C72" s="620"/>
      <c r="D72" s="620"/>
      <c r="E72" s="620"/>
      <c r="F72" s="620"/>
      <c r="G72" s="620"/>
      <c r="H72" s="620"/>
      <c r="I72" s="620"/>
      <c r="J72" s="620"/>
      <c r="K72" s="620"/>
      <c r="L72" s="620"/>
      <c r="M72" s="620"/>
      <c r="N72" s="620"/>
      <c r="O72" s="620"/>
      <c r="P72" s="620"/>
      <c r="Q72" s="620"/>
      <c r="R72" s="620"/>
      <c r="S72" s="621"/>
      <c r="T72" s="615" t="s">
        <v>112</v>
      </c>
      <c r="U72" s="499"/>
      <c r="V72" s="499"/>
      <c r="W72" s="499"/>
      <c r="X72" s="499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605"/>
      <c r="AL72" s="605"/>
      <c r="AM72" s="605"/>
      <c r="AN72" s="605"/>
      <c r="AO72" s="605"/>
      <c r="AP72" s="605"/>
      <c r="AQ72" s="605"/>
      <c r="AR72" s="605"/>
      <c r="AS72" s="605"/>
      <c r="AT72" s="605"/>
      <c r="AU72" s="605"/>
      <c r="AV72" s="605"/>
      <c r="AW72" s="605"/>
      <c r="AX72" s="605"/>
      <c r="AY72" s="605"/>
      <c r="AZ72" s="605"/>
      <c r="BA72" s="605"/>
      <c r="BB72" s="605"/>
      <c r="BC72" s="605"/>
      <c r="BD72" s="605"/>
      <c r="BE72" s="605"/>
      <c r="BF72" s="605"/>
      <c r="BG72" s="492"/>
      <c r="BH72" s="492"/>
      <c r="BI72" s="492"/>
      <c r="BJ72" s="492"/>
      <c r="BK72" s="492"/>
      <c r="BL72" s="492"/>
      <c r="BM72" s="492"/>
      <c r="BN72" s="492"/>
      <c r="BO72" s="492"/>
      <c r="BP72" s="492"/>
      <c r="BQ72" s="492"/>
      <c r="BR72" s="492"/>
      <c r="BS72" s="492"/>
      <c r="BT72" s="492"/>
      <c r="BU72" s="492"/>
      <c r="BV72" s="492"/>
      <c r="BW72" s="492"/>
      <c r="BX72" s="492"/>
      <c r="BY72" s="492"/>
      <c r="BZ72" s="492"/>
      <c r="CA72" s="492"/>
      <c r="CB72" s="492"/>
      <c r="CC72" s="492"/>
      <c r="CD72" s="492"/>
      <c r="CE72" s="492"/>
      <c r="CF72" s="492"/>
      <c r="CG72" s="492"/>
      <c r="CH72" s="492"/>
      <c r="CI72" s="492"/>
      <c r="CJ72" s="492"/>
      <c r="CK72" s="492"/>
      <c r="CL72" s="492"/>
      <c r="CM72" s="492"/>
      <c r="CN72" s="492"/>
      <c r="CO72" s="492"/>
      <c r="CP72" s="492"/>
      <c r="CQ72" s="492"/>
      <c r="CR72" s="492"/>
      <c r="CS72" s="492"/>
      <c r="CT72" s="492"/>
      <c r="CU72" s="492"/>
      <c r="CV72" s="492"/>
      <c r="CW72" s="492"/>
      <c r="CX72" s="492"/>
      <c r="CY72" s="492"/>
      <c r="CZ72" s="492"/>
      <c r="DA72" s="492"/>
      <c r="DB72" s="492"/>
      <c r="DC72" s="492"/>
      <c r="DD72" s="492"/>
      <c r="DE72" s="492"/>
      <c r="DF72" s="492"/>
      <c r="DG72" s="492"/>
      <c r="DH72" s="492"/>
      <c r="DI72" s="492"/>
      <c r="DJ72" s="492"/>
      <c r="DK72" s="492"/>
      <c r="DL72" s="492"/>
      <c r="DM72" s="492"/>
      <c r="DN72" s="492"/>
      <c r="DO72" s="492"/>
      <c r="DP72" s="492"/>
      <c r="DQ72" s="492"/>
      <c r="DR72" s="492"/>
      <c r="DS72" s="492"/>
      <c r="DT72" s="492"/>
      <c r="DU72" s="492"/>
      <c r="DV72" s="492"/>
      <c r="DW72" s="605"/>
      <c r="DX72" s="605"/>
      <c r="DY72" s="605"/>
      <c r="DZ72" s="605"/>
      <c r="EA72" s="605"/>
      <c r="EB72" s="605"/>
      <c r="EC72" s="605"/>
      <c r="ED72" s="605"/>
      <c r="EE72" s="605"/>
      <c r="EF72" s="605"/>
      <c r="EG72" s="605"/>
      <c r="EH72" s="605"/>
      <c r="EI72" s="605"/>
      <c r="EJ72" s="605"/>
      <c r="EK72" s="605"/>
      <c r="EL72" s="610"/>
    </row>
    <row r="73" spans="1:142" x14ac:dyDescent="0.25">
      <c r="A73" s="611" t="s">
        <v>320</v>
      </c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612"/>
      <c r="T73" s="615"/>
      <c r="U73" s="499"/>
      <c r="V73" s="499"/>
      <c r="W73" s="499"/>
      <c r="X73" s="499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  <c r="AJ73" s="605"/>
      <c r="AK73" s="605"/>
      <c r="AL73" s="605"/>
      <c r="AM73" s="605"/>
      <c r="AN73" s="605"/>
      <c r="AO73" s="605"/>
      <c r="AP73" s="605"/>
      <c r="AQ73" s="605"/>
      <c r="AR73" s="605"/>
      <c r="AS73" s="605"/>
      <c r="AT73" s="605"/>
      <c r="AU73" s="605"/>
      <c r="AV73" s="605"/>
      <c r="AW73" s="605"/>
      <c r="AX73" s="605"/>
      <c r="AY73" s="605"/>
      <c r="AZ73" s="605"/>
      <c r="BA73" s="605"/>
      <c r="BB73" s="605"/>
      <c r="BC73" s="605"/>
      <c r="BD73" s="605"/>
      <c r="BE73" s="605"/>
      <c r="BF73" s="605"/>
      <c r="BG73" s="492"/>
      <c r="BH73" s="492"/>
      <c r="BI73" s="492"/>
      <c r="BJ73" s="492"/>
      <c r="BK73" s="492"/>
      <c r="BL73" s="492"/>
      <c r="BM73" s="492"/>
      <c r="BN73" s="492"/>
      <c r="BO73" s="492"/>
      <c r="BP73" s="492"/>
      <c r="BQ73" s="492"/>
      <c r="BR73" s="492"/>
      <c r="BS73" s="492"/>
      <c r="BT73" s="492"/>
      <c r="BU73" s="492"/>
      <c r="BV73" s="492"/>
      <c r="BW73" s="492"/>
      <c r="BX73" s="492"/>
      <c r="BY73" s="492"/>
      <c r="BZ73" s="492"/>
      <c r="CA73" s="492"/>
      <c r="CB73" s="492"/>
      <c r="CC73" s="492"/>
      <c r="CD73" s="492"/>
      <c r="CE73" s="492"/>
      <c r="CF73" s="492"/>
      <c r="CG73" s="492"/>
      <c r="CH73" s="492"/>
      <c r="CI73" s="492"/>
      <c r="CJ73" s="492"/>
      <c r="CK73" s="492"/>
      <c r="CL73" s="492"/>
      <c r="CM73" s="492"/>
      <c r="CN73" s="492"/>
      <c r="CO73" s="492"/>
      <c r="CP73" s="492"/>
      <c r="CQ73" s="492"/>
      <c r="CR73" s="492"/>
      <c r="CS73" s="492"/>
      <c r="CT73" s="492"/>
      <c r="CU73" s="492"/>
      <c r="CV73" s="492"/>
      <c r="CW73" s="492"/>
      <c r="CX73" s="492"/>
      <c r="CY73" s="492"/>
      <c r="CZ73" s="492"/>
      <c r="DA73" s="492"/>
      <c r="DB73" s="492"/>
      <c r="DC73" s="492"/>
      <c r="DD73" s="492"/>
      <c r="DE73" s="492"/>
      <c r="DF73" s="492"/>
      <c r="DG73" s="492"/>
      <c r="DH73" s="492"/>
      <c r="DI73" s="492"/>
      <c r="DJ73" s="492"/>
      <c r="DK73" s="492"/>
      <c r="DL73" s="492"/>
      <c r="DM73" s="492"/>
      <c r="DN73" s="492"/>
      <c r="DO73" s="492"/>
      <c r="DP73" s="492"/>
      <c r="DQ73" s="492"/>
      <c r="DR73" s="492"/>
      <c r="DS73" s="492"/>
      <c r="DT73" s="492"/>
      <c r="DU73" s="492"/>
      <c r="DV73" s="492"/>
      <c r="DW73" s="605"/>
      <c r="DX73" s="605"/>
      <c r="DY73" s="605"/>
      <c r="DZ73" s="605"/>
      <c r="EA73" s="605"/>
      <c r="EB73" s="605"/>
      <c r="EC73" s="605"/>
      <c r="ED73" s="605"/>
      <c r="EE73" s="605"/>
      <c r="EF73" s="605"/>
      <c r="EG73" s="605"/>
      <c r="EH73" s="605"/>
      <c r="EI73" s="605"/>
      <c r="EJ73" s="605"/>
      <c r="EK73" s="605"/>
      <c r="EL73" s="610"/>
    </row>
    <row r="74" spans="1:142" x14ac:dyDescent="0.25">
      <c r="A74" s="616" t="s">
        <v>97</v>
      </c>
      <c r="B74" s="617"/>
      <c r="C74" s="617"/>
      <c r="D74" s="617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8"/>
      <c r="T74" s="615" t="s">
        <v>325</v>
      </c>
      <c r="U74" s="499"/>
      <c r="V74" s="499"/>
      <c r="W74" s="499"/>
      <c r="X74" s="499"/>
      <c r="Y74" s="605"/>
      <c r="Z74" s="605"/>
      <c r="AA74" s="605"/>
      <c r="AB74" s="605"/>
      <c r="AC74" s="605"/>
      <c r="AD74" s="605"/>
      <c r="AE74" s="605"/>
      <c r="AF74" s="605"/>
      <c r="AG74" s="605"/>
      <c r="AH74" s="605"/>
      <c r="AI74" s="605"/>
      <c r="AJ74" s="605"/>
      <c r="AK74" s="605"/>
      <c r="AL74" s="605"/>
      <c r="AM74" s="605"/>
      <c r="AN74" s="605"/>
      <c r="AO74" s="605"/>
      <c r="AP74" s="605"/>
      <c r="AQ74" s="605"/>
      <c r="AR74" s="605"/>
      <c r="AS74" s="605"/>
      <c r="AT74" s="605"/>
      <c r="AU74" s="605"/>
      <c r="AV74" s="605"/>
      <c r="AW74" s="605"/>
      <c r="AX74" s="605"/>
      <c r="AY74" s="605"/>
      <c r="AZ74" s="605"/>
      <c r="BA74" s="605"/>
      <c r="BB74" s="605"/>
      <c r="BC74" s="605"/>
      <c r="BD74" s="605"/>
      <c r="BE74" s="605"/>
      <c r="BF74" s="605"/>
      <c r="BG74" s="492"/>
      <c r="BH74" s="492"/>
      <c r="BI74" s="492"/>
      <c r="BJ74" s="492"/>
      <c r="BK74" s="492"/>
      <c r="BL74" s="492"/>
      <c r="BM74" s="492"/>
      <c r="BN74" s="492"/>
      <c r="BO74" s="492"/>
      <c r="BP74" s="492"/>
      <c r="BQ74" s="492"/>
      <c r="BR74" s="492"/>
      <c r="BS74" s="492"/>
      <c r="BT74" s="492"/>
      <c r="BU74" s="492"/>
      <c r="BV74" s="492"/>
      <c r="BW74" s="492"/>
      <c r="BX74" s="492"/>
      <c r="BY74" s="492"/>
      <c r="BZ74" s="492"/>
      <c r="CA74" s="492"/>
      <c r="CB74" s="492"/>
      <c r="CC74" s="492"/>
      <c r="CD74" s="492"/>
      <c r="CE74" s="492"/>
      <c r="CF74" s="492"/>
      <c r="CG74" s="492"/>
      <c r="CH74" s="492"/>
      <c r="CI74" s="492"/>
      <c r="CJ74" s="492"/>
      <c r="CK74" s="492"/>
      <c r="CL74" s="492"/>
      <c r="CM74" s="492"/>
      <c r="CN74" s="492"/>
      <c r="CO74" s="492"/>
      <c r="CP74" s="492"/>
      <c r="CQ74" s="492"/>
      <c r="CR74" s="492"/>
      <c r="CS74" s="492"/>
      <c r="CT74" s="492"/>
      <c r="CU74" s="492"/>
      <c r="CV74" s="492"/>
      <c r="CW74" s="492"/>
      <c r="CX74" s="492"/>
      <c r="CY74" s="492"/>
      <c r="CZ74" s="492"/>
      <c r="DA74" s="492"/>
      <c r="DB74" s="492"/>
      <c r="DC74" s="492"/>
      <c r="DD74" s="492"/>
      <c r="DE74" s="492"/>
      <c r="DF74" s="492"/>
      <c r="DG74" s="492"/>
      <c r="DH74" s="492"/>
      <c r="DI74" s="492"/>
      <c r="DJ74" s="492"/>
      <c r="DK74" s="492"/>
      <c r="DL74" s="492"/>
      <c r="DM74" s="492"/>
      <c r="DN74" s="492"/>
      <c r="DO74" s="492"/>
      <c r="DP74" s="492"/>
      <c r="DQ74" s="492"/>
      <c r="DR74" s="492"/>
      <c r="DS74" s="492"/>
      <c r="DT74" s="492"/>
      <c r="DU74" s="492"/>
      <c r="DV74" s="492"/>
      <c r="DW74" s="605"/>
      <c r="DX74" s="605"/>
      <c r="DY74" s="605"/>
      <c r="DZ74" s="605"/>
      <c r="EA74" s="605"/>
      <c r="EB74" s="605"/>
      <c r="EC74" s="605"/>
      <c r="ED74" s="605"/>
      <c r="EE74" s="605"/>
      <c r="EF74" s="605"/>
      <c r="EG74" s="605"/>
      <c r="EH74" s="605"/>
      <c r="EI74" s="605"/>
      <c r="EJ74" s="605"/>
      <c r="EK74" s="605"/>
      <c r="EL74" s="610"/>
    </row>
    <row r="75" spans="1:142" x14ac:dyDescent="0.25">
      <c r="A75" s="611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612"/>
      <c r="T75" s="615"/>
      <c r="U75" s="499"/>
      <c r="V75" s="499"/>
      <c r="W75" s="499"/>
      <c r="X75" s="499"/>
      <c r="Y75" s="605"/>
      <c r="Z75" s="605"/>
      <c r="AA75" s="605"/>
      <c r="AB75" s="605"/>
      <c r="AC75" s="605"/>
      <c r="AD75" s="605"/>
      <c r="AE75" s="605"/>
      <c r="AF75" s="605"/>
      <c r="AG75" s="605"/>
      <c r="AH75" s="605"/>
      <c r="AI75" s="605"/>
      <c r="AJ75" s="605"/>
      <c r="AK75" s="605"/>
      <c r="AL75" s="605"/>
      <c r="AM75" s="605"/>
      <c r="AN75" s="605"/>
      <c r="AO75" s="605"/>
      <c r="AP75" s="605"/>
      <c r="AQ75" s="605"/>
      <c r="AR75" s="605"/>
      <c r="AS75" s="605"/>
      <c r="AT75" s="605"/>
      <c r="AU75" s="605"/>
      <c r="AV75" s="605"/>
      <c r="AW75" s="605"/>
      <c r="AX75" s="605"/>
      <c r="AY75" s="605"/>
      <c r="AZ75" s="605"/>
      <c r="BA75" s="605"/>
      <c r="BB75" s="605"/>
      <c r="BC75" s="605"/>
      <c r="BD75" s="605"/>
      <c r="BE75" s="605"/>
      <c r="BF75" s="605"/>
      <c r="BG75" s="492"/>
      <c r="BH75" s="492"/>
      <c r="BI75" s="492"/>
      <c r="BJ75" s="492"/>
      <c r="BK75" s="492"/>
      <c r="BL75" s="492"/>
      <c r="BM75" s="492"/>
      <c r="BN75" s="492"/>
      <c r="BO75" s="492"/>
      <c r="BP75" s="492"/>
      <c r="BQ75" s="492"/>
      <c r="BR75" s="492"/>
      <c r="BS75" s="492"/>
      <c r="BT75" s="492"/>
      <c r="BU75" s="492"/>
      <c r="BV75" s="492"/>
      <c r="BW75" s="492"/>
      <c r="BX75" s="492"/>
      <c r="BY75" s="492"/>
      <c r="BZ75" s="492"/>
      <c r="CA75" s="492"/>
      <c r="CB75" s="492"/>
      <c r="CC75" s="492"/>
      <c r="CD75" s="492"/>
      <c r="CE75" s="492"/>
      <c r="CF75" s="492"/>
      <c r="CG75" s="492"/>
      <c r="CH75" s="492"/>
      <c r="CI75" s="492"/>
      <c r="CJ75" s="492"/>
      <c r="CK75" s="492"/>
      <c r="CL75" s="492"/>
      <c r="CM75" s="492"/>
      <c r="CN75" s="492"/>
      <c r="CO75" s="492"/>
      <c r="CP75" s="492"/>
      <c r="CQ75" s="492"/>
      <c r="CR75" s="492"/>
      <c r="CS75" s="492"/>
      <c r="CT75" s="492"/>
      <c r="CU75" s="492"/>
      <c r="CV75" s="492"/>
      <c r="CW75" s="492"/>
      <c r="CX75" s="492"/>
      <c r="CY75" s="492"/>
      <c r="CZ75" s="492"/>
      <c r="DA75" s="492"/>
      <c r="DB75" s="492"/>
      <c r="DC75" s="492"/>
      <c r="DD75" s="492"/>
      <c r="DE75" s="492"/>
      <c r="DF75" s="492"/>
      <c r="DG75" s="492"/>
      <c r="DH75" s="492"/>
      <c r="DI75" s="492"/>
      <c r="DJ75" s="492"/>
      <c r="DK75" s="492"/>
      <c r="DL75" s="492"/>
      <c r="DM75" s="492"/>
      <c r="DN75" s="492"/>
      <c r="DO75" s="492"/>
      <c r="DP75" s="492"/>
      <c r="DQ75" s="492"/>
      <c r="DR75" s="492"/>
      <c r="DS75" s="492"/>
      <c r="DT75" s="492"/>
      <c r="DU75" s="492"/>
      <c r="DV75" s="492"/>
      <c r="DW75" s="605"/>
      <c r="DX75" s="605"/>
      <c r="DY75" s="605"/>
      <c r="DZ75" s="605"/>
      <c r="EA75" s="605"/>
      <c r="EB75" s="605"/>
      <c r="EC75" s="605"/>
      <c r="ED75" s="605"/>
      <c r="EE75" s="605"/>
      <c r="EF75" s="605"/>
      <c r="EG75" s="605"/>
      <c r="EH75" s="605"/>
      <c r="EI75" s="605"/>
      <c r="EJ75" s="605"/>
      <c r="EK75" s="605"/>
      <c r="EL75" s="610"/>
    </row>
    <row r="76" spans="1:142" x14ac:dyDescent="0.25">
      <c r="A76" s="613"/>
      <c r="B76" s="506"/>
      <c r="C76" s="506"/>
      <c r="D76" s="506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6"/>
      <c r="S76" s="614"/>
      <c r="T76" s="615"/>
      <c r="U76" s="499"/>
      <c r="V76" s="499"/>
      <c r="W76" s="499"/>
      <c r="X76" s="499"/>
      <c r="Y76" s="605"/>
      <c r="Z76" s="605"/>
      <c r="AA76" s="605"/>
      <c r="AB76" s="605"/>
      <c r="AC76" s="605"/>
      <c r="AD76" s="605"/>
      <c r="AE76" s="605"/>
      <c r="AF76" s="605"/>
      <c r="AG76" s="605"/>
      <c r="AH76" s="605"/>
      <c r="AI76" s="605"/>
      <c r="AJ76" s="605"/>
      <c r="AK76" s="605"/>
      <c r="AL76" s="605"/>
      <c r="AM76" s="605"/>
      <c r="AN76" s="605"/>
      <c r="AO76" s="605"/>
      <c r="AP76" s="605"/>
      <c r="AQ76" s="605"/>
      <c r="AR76" s="605"/>
      <c r="AS76" s="605"/>
      <c r="AT76" s="605"/>
      <c r="AU76" s="605"/>
      <c r="AV76" s="605"/>
      <c r="AW76" s="605"/>
      <c r="AX76" s="605"/>
      <c r="AY76" s="605"/>
      <c r="AZ76" s="605"/>
      <c r="BA76" s="605"/>
      <c r="BB76" s="605"/>
      <c r="BC76" s="605"/>
      <c r="BD76" s="605"/>
      <c r="BE76" s="605"/>
      <c r="BF76" s="605"/>
      <c r="BG76" s="492"/>
      <c r="BH76" s="492"/>
      <c r="BI76" s="492"/>
      <c r="BJ76" s="492"/>
      <c r="BK76" s="492"/>
      <c r="BL76" s="492"/>
      <c r="BM76" s="492"/>
      <c r="BN76" s="492"/>
      <c r="BO76" s="492"/>
      <c r="BP76" s="492"/>
      <c r="BQ76" s="492"/>
      <c r="BR76" s="492"/>
      <c r="BS76" s="492"/>
      <c r="BT76" s="492"/>
      <c r="BU76" s="492"/>
      <c r="BV76" s="492"/>
      <c r="BW76" s="492"/>
      <c r="BX76" s="492"/>
      <c r="BY76" s="492"/>
      <c r="BZ76" s="492"/>
      <c r="CA76" s="492"/>
      <c r="CB76" s="492"/>
      <c r="CC76" s="492"/>
      <c r="CD76" s="492"/>
      <c r="CE76" s="492"/>
      <c r="CF76" s="492"/>
      <c r="CG76" s="492"/>
      <c r="CH76" s="492"/>
      <c r="CI76" s="492"/>
      <c r="CJ76" s="492"/>
      <c r="CK76" s="492"/>
      <c r="CL76" s="492"/>
      <c r="CM76" s="492"/>
      <c r="CN76" s="492"/>
      <c r="CO76" s="492"/>
      <c r="CP76" s="492"/>
      <c r="CQ76" s="492"/>
      <c r="CR76" s="492"/>
      <c r="CS76" s="492"/>
      <c r="CT76" s="492"/>
      <c r="CU76" s="492"/>
      <c r="CV76" s="492"/>
      <c r="CW76" s="492"/>
      <c r="CX76" s="492"/>
      <c r="CY76" s="492"/>
      <c r="CZ76" s="492"/>
      <c r="DA76" s="492"/>
      <c r="DB76" s="492"/>
      <c r="DC76" s="492"/>
      <c r="DD76" s="492"/>
      <c r="DE76" s="492"/>
      <c r="DF76" s="492"/>
      <c r="DG76" s="492"/>
      <c r="DH76" s="492"/>
      <c r="DI76" s="492"/>
      <c r="DJ76" s="492"/>
      <c r="DK76" s="492"/>
      <c r="DL76" s="492"/>
      <c r="DM76" s="492"/>
      <c r="DN76" s="492"/>
      <c r="DO76" s="492"/>
      <c r="DP76" s="492"/>
      <c r="DQ76" s="492"/>
      <c r="DR76" s="492"/>
      <c r="DS76" s="492"/>
      <c r="DT76" s="492"/>
      <c r="DU76" s="492"/>
      <c r="DV76" s="492"/>
      <c r="DW76" s="605"/>
      <c r="DX76" s="605"/>
      <c r="DY76" s="605"/>
      <c r="DZ76" s="605"/>
      <c r="EA76" s="605"/>
      <c r="EB76" s="605"/>
      <c r="EC76" s="605"/>
      <c r="ED76" s="605"/>
      <c r="EE76" s="605"/>
      <c r="EF76" s="605"/>
      <c r="EG76" s="605"/>
      <c r="EH76" s="605"/>
      <c r="EI76" s="605"/>
      <c r="EJ76" s="605"/>
      <c r="EK76" s="605"/>
      <c r="EL76" s="610"/>
    </row>
    <row r="77" spans="1:142" ht="16.5" thickBot="1" x14ac:dyDescent="0.3">
      <c r="A77" s="520" t="s">
        <v>23</v>
      </c>
      <c r="B77" s="521"/>
      <c r="C77" s="521"/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607"/>
      <c r="T77" s="608" t="s">
        <v>27</v>
      </c>
      <c r="U77" s="495"/>
      <c r="V77" s="495"/>
      <c r="W77" s="495"/>
      <c r="X77" s="495"/>
      <c r="Y77" s="609" t="s">
        <v>24</v>
      </c>
      <c r="Z77" s="609"/>
      <c r="AA77" s="609"/>
      <c r="AB77" s="609"/>
      <c r="AC77" s="609"/>
      <c r="AD77" s="609"/>
      <c r="AE77" s="609"/>
      <c r="AF77" s="609"/>
      <c r="AG77" s="609"/>
      <c r="AH77" s="609" t="s">
        <v>24</v>
      </c>
      <c r="AI77" s="609"/>
      <c r="AJ77" s="609"/>
      <c r="AK77" s="609"/>
      <c r="AL77" s="609"/>
      <c r="AM77" s="609"/>
      <c r="AN77" s="609"/>
      <c r="AO77" s="609"/>
      <c r="AP77" s="609" t="s">
        <v>24</v>
      </c>
      <c r="AQ77" s="609"/>
      <c r="AR77" s="609"/>
      <c r="AS77" s="609"/>
      <c r="AT77" s="609"/>
      <c r="AU77" s="609"/>
      <c r="AV77" s="609"/>
      <c r="AW77" s="609"/>
      <c r="AX77" s="609"/>
      <c r="AY77" s="609" t="s">
        <v>24</v>
      </c>
      <c r="AZ77" s="609"/>
      <c r="BA77" s="609"/>
      <c r="BB77" s="609"/>
      <c r="BC77" s="609"/>
      <c r="BD77" s="609"/>
      <c r="BE77" s="609"/>
      <c r="BF77" s="609"/>
      <c r="BG77" s="496">
        <f>BG52+BG58+BG62+BG67+BG72</f>
        <v>8547607.6600000001</v>
      </c>
      <c r="BH77" s="496"/>
      <c r="BI77" s="496"/>
      <c r="BJ77" s="496"/>
      <c r="BK77" s="496"/>
      <c r="BL77" s="496"/>
      <c r="BM77" s="496"/>
      <c r="BN77" s="496"/>
      <c r="BO77" s="496"/>
      <c r="BP77" s="496">
        <f>BP52+BP58+BP62+BP67+BP72</f>
        <v>6220397.2800000003</v>
      </c>
      <c r="BQ77" s="496"/>
      <c r="BR77" s="496"/>
      <c r="BS77" s="496"/>
      <c r="BT77" s="496"/>
      <c r="BU77" s="496"/>
      <c r="BV77" s="496"/>
      <c r="BW77" s="496"/>
      <c r="BX77" s="496"/>
      <c r="BY77" s="496"/>
      <c r="BZ77" s="496"/>
      <c r="CA77" s="496"/>
      <c r="CB77" s="496"/>
      <c r="CC77" s="496"/>
      <c r="CD77" s="496"/>
      <c r="CE77" s="496"/>
      <c r="CF77" s="496"/>
      <c r="CG77" s="496"/>
      <c r="CH77" s="496"/>
      <c r="CI77" s="496"/>
      <c r="CJ77" s="496"/>
      <c r="CK77" s="496"/>
      <c r="CL77" s="496"/>
      <c r="CM77" s="496"/>
      <c r="CN77" s="496"/>
      <c r="CO77" s="496">
        <f>CO52+CO58+CO62+CO67+CO72</f>
        <v>2310986.3800000004</v>
      </c>
      <c r="CP77" s="496"/>
      <c r="CQ77" s="496"/>
      <c r="CR77" s="496"/>
      <c r="CS77" s="496"/>
      <c r="CT77" s="496"/>
      <c r="CU77" s="496"/>
      <c r="CV77" s="496"/>
      <c r="CW77" s="496"/>
      <c r="CX77" s="496">
        <v>121100</v>
      </c>
      <c r="CY77" s="496"/>
      <c r="CZ77" s="496"/>
      <c r="DA77" s="496"/>
      <c r="DB77" s="496"/>
      <c r="DC77" s="496"/>
      <c r="DD77" s="496"/>
      <c r="DE77" s="496"/>
      <c r="DF77" s="496"/>
      <c r="DG77" s="496"/>
      <c r="DH77" s="496"/>
      <c r="DI77" s="496"/>
      <c r="DJ77" s="496"/>
      <c r="DK77" s="496"/>
      <c r="DL77" s="496"/>
      <c r="DM77" s="496"/>
      <c r="DN77" s="496">
        <f>DN52+DN58+DN62+DN67+DN72</f>
        <v>16224</v>
      </c>
      <c r="DO77" s="496"/>
      <c r="DP77" s="496"/>
      <c r="DQ77" s="496"/>
      <c r="DR77" s="496"/>
      <c r="DS77" s="496"/>
      <c r="DT77" s="496"/>
      <c r="DU77" s="496"/>
      <c r="DV77" s="496"/>
      <c r="DW77" s="604"/>
      <c r="DX77" s="604"/>
      <c r="DY77" s="604"/>
      <c r="DZ77" s="604"/>
      <c r="EA77" s="604"/>
      <c r="EB77" s="604"/>
      <c r="EC77" s="604"/>
      <c r="ED77" s="604"/>
      <c r="EE77" s="604"/>
      <c r="EF77" s="604"/>
      <c r="EG77" s="604"/>
      <c r="EH77" s="604"/>
      <c r="EI77" s="604"/>
      <c r="EJ77" s="604"/>
      <c r="EK77" s="604"/>
      <c r="EL77" s="606"/>
    </row>
  </sheetData>
  <mergeCells count="879">
    <mergeCell ref="A4:Q4"/>
    <mergeCell ref="R4:AF4"/>
    <mergeCell ref="AG4:AO4"/>
    <mergeCell ref="CJ19:CQ19"/>
    <mergeCell ref="CR19:CX19"/>
    <mergeCell ref="CY19:DF19"/>
    <mergeCell ref="DG19:DN19"/>
    <mergeCell ref="BU4:CX4"/>
    <mergeCell ref="BU5:CX5"/>
    <mergeCell ref="CY4:ED4"/>
    <mergeCell ref="AP6:AU6"/>
    <mergeCell ref="AW6:BA6"/>
    <mergeCell ref="BB6:BI6"/>
    <mergeCell ref="A7:Q7"/>
    <mergeCell ref="R7:AF7"/>
    <mergeCell ref="AG7:AO7"/>
    <mergeCell ref="AP7:AU7"/>
    <mergeCell ref="AW7:BA7"/>
    <mergeCell ref="BB7:BI7"/>
    <mergeCell ref="A10:Q10"/>
    <mergeCell ref="R10:AF10"/>
    <mergeCell ref="AG10:AO10"/>
    <mergeCell ref="AP10:AU10"/>
    <mergeCell ref="CY10:DF10"/>
    <mergeCell ref="A1:ED1"/>
    <mergeCell ref="CY8:DF8"/>
    <mergeCell ref="DG8:DN8"/>
    <mergeCell ref="BU7:CA7"/>
    <mergeCell ref="CR7:CX7"/>
    <mergeCell ref="CY6:DF6"/>
    <mergeCell ref="DG6:ED6"/>
    <mergeCell ref="BJ6:BO6"/>
    <mergeCell ref="BP6:BT6"/>
    <mergeCell ref="BU6:CA6"/>
    <mergeCell ref="DW7:ED7"/>
    <mergeCell ref="A5:Q5"/>
    <mergeCell ref="R5:AF5"/>
    <mergeCell ref="AG5:AO5"/>
    <mergeCell ref="AP5:AU5"/>
    <mergeCell ref="AW5:BA5"/>
    <mergeCell ref="BP5:BT5"/>
    <mergeCell ref="AP4:AU4"/>
    <mergeCell ref="AW4:BA4"/>
    <mergeCell ref="BB4:BO4"/>
    <mergeCell ref="BB5:BO5"/>
    <mergeCell ref="A6:Q6"/>
    <mergeCell ref="R6:AF6"/>
    <mergeCell ref="AG6:AO6"/>
    <mergeCell ref="R8:AF8"/>
    <mergeCell ref="AG8:AO8"/>
    <mergeCell ref="AP8:AU8"/>
    <mergeCell ref="AW8:BA8"/>
    <mergeCell ref="BB8:BI8"/>
    <mergeCell ref="AG9:AO9"/>
    <mergeCell ref="AP9:AU9"/>
    <mergeCell ref="AW9:BA9"/>
    <mergeCell ref="BB9:BI9"/>
    <mergeCell ref="AV4:AV5"/>
    <mergeCell ref="BU14:CA14"/>
    <mergeCell ref="CB14:CI14"/>
    <mergeCell ref="AW12:BA12"/>
    <mergeCell ref="BJ9:BO9"/>
    <mergeCell ref="BP9:BT9"/>
    <mergeCell ref="BJ8:BO8"/>
    <mergeCell ref="BP8:BT8"/>
    <mergeCell ref="BU8:CA8"/>
    <mergeCell ref="AW11:BA11"/>
    <mergeCell ref="BP4:BT4"/>
    <mergeCell ref="CB6:CX6"/>
    <mergeCell ref="CB8:CQ8"/>
    <mergeCell ref="BU11:CA11"/>
    <mergeCell ref="CB11:CI11"/>
    <mergeCell ref="CJ11:CQ11"/>
    <mergeCell ref="CR11:CX11"/>
    <mergeCell ref="AW10:BA10"/>
    <mergeCell ref="BB10:BI10"/>
    <mergeCell ref="A8:Q8"/>
    <mergeCell ref="AP14:AU14"/>
    <mergeCell ref="AW14:BA14"/>
    <mergeCell ref="BB14:BI14"/>
    <mergeCell ref="BJ14:BO14"/>
    <mergeCell ref="BP14:BT14"/>
    <mergeCell ref="BB11:BI11"/>
    <mergeCell ref="A13:Q13"/>
    <mergeCell ref="R13:AF13"/>
    <mergeCell ref="AG13:AO13"/>
    <mergeCell ref="AP13:AU13"/>
    <mergeCell ref="AW13:BA13"/>
    <mergeCell ref="A12:Q12"/>
    <mergeCell ref="R12:AF12"/>
    <mergeCell ref="AG12:AO12"/>
    <mergeCell ref="AP12:AU12"/>
    <mergeCell ref="A9:Q9"/>
    <mergeCell ref="R9:AF9"/>
    <mergeCell ref="AG11:AO11"/>
    <mergeCell ref="AP11:AU11"/>
    <mergeCell ref="BJ11:BO11"/>
    <mergeCell ref="BP11:BT11"/>
    <mergeCell ref="R14:AF14"/>
    <mergeCell ref="AG14:AO14"/>
    <mergeCell ref="A17:Q17"/>
    <mergeCell ref="DO15:DV15"/>
    <mergeCell ref="DW15:ED15"/>
    <mergeCell ref="A16:Q16"/>
    <mergeCell ref="BJ15:BO15"/>
    <mergeCell ref="BP15:BT15"/>
    <mergeCell ref="BU15:CA15"/>
    <mergeCell ref="CB15:CI15"/>
    <mergeCell ref="CJ15:CQ15"/>
    <mergeCell ref="CR15:CX15"/>
    <mergeCell ref="DW16:ED17"/>
    <mergeCell ref="CY15:DF15"/>
    <mergeCell ref="DG15:DN15"/>
    <mergeCell ref="AP15:AU15"/>
    <mergeCell ref="AW15:BA15"/>
    <mergeCell ref="CR16:CX17"/>
    <mergeCell ref="CY16:DF17"/>
    <mergeCell ref="DG16:DN17"/>
    <mergeCell ref="BB15:BI15"/>
    <mergeCell ref="AV16:AV17"/>
    <mergeCell ref="CB16:CI17"/>
    <mergeCell ref="CY5:ED5"/>
    <mergeCell ref="A24:Q24"/>
    <mergeCell ref="R24:AF24"/>
    <mergeCell ref="AG24:AO24"/>
    <mergeCell ref="AP24:AU24"/>
    <mergeCell ref="AW24:BA24"/>
    <mergeCell ref="BB24:BI24"/>
    <mergeCell ref="BJ24:BO24"/>
    <mergeCell ref="BP24:BT24"/>
    <mergeCell ref="CB22:CI23"/>
    <mergeCell ref="CJ22:CQ23"/>
    <mergeCell ref="CR22:CX23"/>
    <mergeCell ref="A23:Q23"/>
    <mergeCell ref="DO21:DV21"/>
    <mergeCell ref="DW21:ED21"/>
    <mergeCell ref="A22:Q22"/>
    <mergeCell ref="BJ21:BO21"/>
    <mergeCell ref="BP21:BT21"/>
    <mergeCell ref="BU21:CA21"/>
    <mergeCell ref="A11:Q11"/>
    <mergeCell ref="R11:AF11"/>
    <mergeCell ref="DW14:ED14"/>
    <mergeCell ref="A15:Q15"/>
    <mergeCell ref="R15:AF15"/>
    <mergeCell ref="DO24:DV24"/>
    <mergeCell ref="CB21:CI21"/>
    <mergeCell ref="CJ21:CQ21"/>
    <mergeCell ref="CR21:CX21"/>
    <mergeCell ref="CY11:DF11"/>
    <mergeCell ref="DG11:DN11"/>
    <mergeCell ref="DO11:DV11"/>
    <mergeCell ref="DO12:DV12"/>
    <mergeCell ref="DO16:DV17"/>
    <mergeCell ref="CJ16:CQ17"/>
    <mergeCell ref="DO22:DV23"/>
    <mergeCell ref="CY14:DF14"/>
    <mergeCell ref="DG14:DN14"/>
    <mergeCell ref="DO14:DV14"/>
    <mergeCell ref="CR18:CX18"/>
    <mergeCell ref="CY18:DF18"/>
    <mergeCell ref="DG18:DN18"/>
    <mergeCell ref="DO18:DV18"/>
    <mergeCell ref="CJ14:CQ14"/>
    <mergeCell ref="CR14:CX14"/>
    <mergeCell ref="CY22:DF23"/>
    <mergeCell ref="DG22:DN23"/>
    <mergeCell ref="CY21:DF21"/>
    <mergeCell ref="DG21:DN21"/>
    <mergeCell ref="DW11:ED11"/>
    <mergeCell ref="CB7:CQ7"/>
    <mergeCell ref="DW10:ED10"/>
    <mergeCell ref="DW12:ED12"/>
    <mergeCell ref="BB13:BI13"/>
    <mergeCell ref="BJ13:BO13"/>
    <mergeCell ref="BP13:BT13"/>
    <mergeCell ref="BJ12:BO12"/>
    <mergeCell ref="BP12:BT12"/>
    <mergeCell ref="BU12:CA12"/>
    <mergeCell ref="CB12:CI12"/>
    <mergeCell ref="CJ12:CQ12"/>
    <mergeCell ref="CR12:CX12"/>
    <mergeCell ref="DW8:ED8"/>
    <mergeCell ref="CR8:CX8"/>
    <mergeCell ref="DW9:ED9"/>
    <mergeCell ref="CY7:DF7"/>
    <mergeCell ref="DG7:DN7"/>
    <mergeCell ref="DO7:DV7"/>
    <mergeCell ref="BJ7:BO7"/>
    <mergeCell ref="BP7:BT7"/>
    <mergeCell ref="BB12:BI12"/>
    <mergeCell ref="CY12:DF12"/>
    <mergeCell ref="DG12:DN12"/>
    <mergeCell ref="DO10:DV10"/>
    <mergeCell ref="BJ10:BO10"/>
    <mergeCell ref="BP10:BT10"/>
    <mergeCell ref="BU10:CA10"/>
    <mergeCell ref="CB10:CI10"/>
    <mergeCell ref="CJ10:CQ10"/>
    <mergeCell ref="CR10:CX10"/>
    <mergeCell ref="CY9:DF9"/>
    <mergeCell ref="DG9:DN9"/>
    <mergeCell ref="DO9:DV9"/>
    <mergeCell ref="CB9:CI9"/>
    <mergeCell ref="CJ9:CQ9"/>
    <mergeCell ref="CR9:CX9"/>
    <mergeCell ref="DO8:DV8"/>
    <mergeCell ref="DG10:DN10"/>
    <mergeCell ref="BU9:CA9"/>
    <mergeCell ref="DO13:DV13"/>
    <mergeCell ref="DW13:ED13"/>
    <mergeCell ref="A25:Q25"/>
    <mergeCell ref="BU13:CA13"/>
    <mergeCell ref="CB13:CI13"/>
    <mergeCell ref="CJ13:CQ13"/>
    <mergeCell ref="CR13:CX13"/>
    <mergeCell ref="CY13:DF13"/>
    <mergeCell ref="DG13:DN13"/>
    <mergeCell ref="DW24:ED24"/>
    <mergeCell ref="BP16:BT17"/>
    <mergeCell ref="BU16:CA17"/>
    <mergeCell ref="A21:Q21"/>
    <mergeCell ref="R21:AF21"/>
    <mergeCell ref="AG21:AO21"/>
    <mergeCell ref="AP21:AU21"/>
    <mergeCell ref="AW21:BA21"/>
    <mergeCell ref="BB21:BI21"/>
    <mergeCell ref="R22:AF23"/>
    <mergeCell ref="AG15:AO15"/>
    <mergeCell ref="A14:Q14"/>
    <mergeCell ref="A28:Q28"/>
    <mergeCell ref="A27:Q27"/>
    <mergeCell ref="CB25:CI26"/>
    <mergeCell ref="CJ25:CQ26"/>
    <mergeCell ref="CR25:CX26"/>
    <mergeCell ref="CY25:DF26"/>
    <mergeCell ref="A26:Q26"/>
    <mergeCell ref="AG22:AO23"/>
    <mergeCell ref="AP22:AU23"/>
    <mergeCell ref="AW22:BA23"/>
    <mergeCell ref="BB22:BI23"/>
    <mergeCell ref="BJ22:BO23"/>
    <mergeCell ref="BP22:BT23"/>
    <mergeCell ref="BU22:CA23"/>
    <mergeCell ref="CB20:CI20"/>
    <mergeCell ref="CJ20:CQ20"/>
    <mergeCell ref="CR20:CX20"/>
    <mergeCell ref="CY20:DF20"/>
    <mergeCell ref="CB18:CI18"/>
    <mergeCell ref="CJ18:CQ18"/>
    <mergeCell ref="R27:AF28"/>
    <mergeCell ref="AG27:AO28"/>
    <mergeCell ref="AP27:AU28"/>
    <mergeCell ref="AW27:BA28"/>
    <mergeCell ref="BB27:BI28"/>
    <mergeCell ref="BJ27:BO28"/>
    <mergeCell ref="BP27:BT28"/>
    <mergeCell ref="BU27:CA28"/>
    <mergeCell ref="CJ27:CQ28"/>
    <mergeCell ref="R25:AF26"/>
    <mergeCell ref="AV22:AV23"/>
    <mergeCell ref="AV27:AV28"/>
    <mergeCell ref="BB30:BI31"/>
    <mergeCell ref="BJ30:BO31"/>
    <mergeCell ref="BP30:BT31"/>
    <mergeCell ref="A29:Q29"/>
    <mergeCell ref="R29:AF29"/>
    <mergeCell ref="AG29:AO29"/>
    <mergeCell ref="AP29:AU29"/>
    <mergeCell ref="AW29:BA29"/>
    <mergeCell ref="BB29:BI29"/>
    <mergeCell ref="BJ29:BO29"/>
    <mergeCell ref="BP29:BT29"/>
    <mergeCell ref="AV30:AV31"/>
    <mergeCell ref="A34:Q34"/>
    <mergeCell ref="R34:AF34"/>
    <mergeCell ref="AG34:AO34"/>
    <mergeCell ref="AP34:AU34"/>
    <mergeCell ref="AW34:BA34"/>
    <mergeCell ref="BB34:BI34"/>
    <mergeCell ref="BJ34:BO34"/>
    <mergeCell ref="A33:Q33"/>
    <mergeCell ref="DO30:DV31"/>
    <mergeCell ref="DG34:DN34"/>
    <mergeCell ref="DO34:DV34"/>
    <mergeCell ref="A31:Q31"/>
    <mergeCell ref="A32:Q32"/>
    <mergeCell ref="BU30:CA31"/>
    <mergeCell ref="CB30:CI31"/>
    <mergeCell ref="CJ30:CQ31"/>
    <mergeCell ref="CR30:CX31"/>
    <mergeCell ref="CY30:DF31"/>
    <mergeCell ref="DG30:DN31"/>
    <mergeCell ref="A30:Q30"/>
    <mergeCell ref="R30:AF31"/>
    <mergeCell ref="AG30:AO31"/>
    <mergeCell ref="AP30:AU31"/>
    <mergeCell ref="AW30:BA31"/>
    <mergeCell ref="A38:Q38"/>
    <mergeCell ref="DG35:DN36"/>
    <mergeCell ref="DO35:DV36"/>
    <mergeCell ref="DW35:ED36"/>
    <mergeCell ref="A36:Q36"/>
    <mergeCell ref="A37:Q37"/>
    <mergeCell ref="BP35:BT36"/>
    <mergeCell ref="BU35:CA36"/>
    <mergeCell ref="CB35:CI36"/>
    <mergeCell ref="CJ35:CQ36"/>
    <mergeCell ref="CR35:CX36"/>
    <mergeCell ref="CY35:DF36"/>
    <mergeCell ref="A35:Q35"/>
    <mergeCell ref="R35:AF36"/>
    <mergeCell ref="AG35:AO36"/>
    <mergeCell ref="AP35:AU36"/>
    <mergeCell ref="AW35:BA36"/>
    <mergeCell ref="BB35:BI36"/>
    <mergeCell ref="BJ35:BO36"/>
    <mergeCell ref="CY37:DF38"/>
    <mergeCell ref="DG37:DN38"/>
    <mergeCell ref="DO37:DV38"/>
    <mergeCell ref="DW37:ED38"/>
    <mergeCell ref="R37:AF38"/>
    <mergeCell ref="A40:Q40"/>
    <mergeCell ref="R40:AF40"/>
    <mergeCell ref="AG40:AO40"/>
    <mergeCell ref="AP40:AU40"/>
    <mergeCell ref="AW40:BA40"/>
    <mergeCell ref="BB40:BI40"/>
    <mergeCell ref="BJ39:BO39"/>
    <mergeCell ref="BP39:BT39"/>
    <mergeCell ref="BU39:CA39"/>
    <mergeCell ref="A39:Q39"/>
    <mergeCell ref="R39:AF39"/>
    <mergeCell ref="AG39:AO39"/>
    <mergeCell ref="AP39:AU39"/>
    <mergeCell ref="AW39:BA39"/>
    <mergeCell ref="BB39:BI39"/>
    <mergeCell ref="CY40:DF40"/>
    <mergeCell ref="DG40:DN40"/>
    <mergeCell ref="DO40:DV40"/>
    <mergeCell ref="DW40:ED40"/>
    <mergeCell ref="R16:AF17"/>
    <mergeCell ref="AG16:AO17"/>
    <mergeCell ref="AP16:AU17"/>
    <mergeCell ref="AW16:BA17"/>
    <mergeCell ref="BB16:BI17"/>
    <mergeCell ref="BJ16:BO17"/>
    <mergeCell ref="BJ40:BO40"/>
    <mergeCell ref="BP40:BT40"/>
    <mergeCell ref="BU40:CA40"/>
    <mergeCell ref="CB40:CI40"/>
    <mergeCell ref="CJ40:CQ40"/>
    <mergeCell ref="CR40:CX40"/>
    <mergeCell ref="CY39:DF39"/>
    <mergeCell ref="DG39:DN39"/>
    <mergeCell ref="DO39:DV39"/>
    <mergeCell ref="DW39:ED39"/>
    <mergeCell ref="CB39:CI39"/>
    <mergeCell ref="CJ39:CQ39"/>
    <mergeCell ref="CR39:CX39"/>
    <mergeCell ref="BU37:CA38"/>
    <mergeCell ref="DW18:ED18"/>
    <mergeCell ref="CB19:CI19"/>
    <mergeCell ref="DO25:DV26"/>
    <mergeCell ref="DW25:ED26"/>
    <mergeCell ref="AG25:AO26"/>
    <mergeCell ref="AP25:AU26"/>
    <mergeCell ref="AW25:BA26"/>
    <mergeCell ref="BB25:BI26"/>
    <mergeCell ref="BJ25:BO26"/>
    <mergeCell ref="BP25:BT26"/>
    <mergeCell ref="BU25:CA26"/>
    <mergeCell ref="DO19:DV19"/>
    <mergeCell ref="DW19:ED19"/>
    <mergeCell ref="DG25:DN26"/>
    <mergeCell ref="BU24:CA24"/>
    <mergeCell ref="CB24:CI24"/>
    <mergeCell ref="CJ24:CQ24"/>
    <mergeCell ref="CR24:CX24"/>
    <mergeCell ref="DW22:ED23"/>
    <mergeCell ref="DG20:DN20"/>
    <mergeCell ref="DO20:DV20"/>
    <mergeCell ref="DW20:ED20"/>
    <mergeCell ref="CY24:DF24"/>
    <mergeCell ref="DG24:DN24"/>
    <mergeCell ref="DO27:DV28"/>
    <mergeCell ref="BP32:BT33"/>
    <mergeCell ref="BU32:CA33"/>
    <mergeCell ref="CB32:CI33"/>
    <mergeCell ref="CJ32:CQ33"/>
    <mergeCell ref="CR32:CX33"/>
    <mergeCell ref="CY32:DF33"/>
    <mergeCell ref="DO29:DV29"/>
    <mergeCell ref="DW29:ED29"/>
    <mergeCell ref="BU29:CA29"/>
    <mergeCell ref="CB29:CI29"/>
    <mergeCell ref="CJ29:CQ29"/>
    <mergeCell ref="CR29:CX29"/>
    <mergeCell ref="CY29:DF29"/>
    <mergeCell ref="DG29:DN29"/>
    <mergeCell ref="DG32:DN33"/>
    <mergeCell ref="DO32:DV33"/>
    <mergeCell ref="DW32:ED33"/>
    <mergeCell ref="DW30:ED31"/>
    <mergeCell ref="CB27:CI28"/>
    <mergeCell ref="CR27:CX28"/>
    <mergeCell ref="CY27:DF28"/>
    <mergeCell ref="DG27:DN28"/>
    <mergeCell ref="A3:ED3"/>
    <mergeCell ref="DW34:ED34"/>
    <mergeCell ref="BP34:BT34"/>
    <mergeCell ref="BU34:CA34"/>
    <mergeCell ref="CB34:CI34"/>
    <mergeCell ref="CJ34:CQ34"/>
    <mergeCell ref="AG37:AO38"/>
    <mergeCell ref="AP37:AU38"/>
    <mergeCell ref="AW37:BA38"/>
    <mergeCell ref="BB37:BI38"/>
    <mergeCell ref="BJ37:BO38"/>
    <mergeCell ref="BP37:BT38"/>
    <mergeCell ref="CB37:CI38"/>
    <mergeCell ref="CJ37:CQ38"/>
    <mergeCell ref="CR37:CX38"/>
    <mergeCell ref="CR34:CX34"/>
    <mergeCell ref="CY34:DF34"/>
    <mergeCell ref="DW27:ED28"/>
    <mergeCell ref="R32:AF33"/>
    <mergeCell ref="AG32:AO33"/>
    <mergeCell ref="AP32:AU33"/>
    <mergeCell ref="AW32:BA33"/>
    <mergeCell ref="BB32:BI33"/>
    <mergeCell ref="BJ32:BO33"/>
    <mergeCell ref="A20:Q20"/>
    <mergeCell ref="R20:AF20"/>
    <mergeCell ref="AG20:AO20"/>
    <mergeCell ref="AP20:AU20"/>
    <mergeCell ref="AW20:BA20"/>
    <mergeCell ref="BB20:BI20"/>
    <mergeCell ref="BJ20:BO20"/>
    <mergeCell ref="BP20:BT20"/>
    <mergeCell ref="BU20:CA20"/>
    <mergeCell ref="A18:Q18"/>
    <mergeCell ref="R18:AF18"/>
    <mergeCell ref="AG18:AO18"/>
    <mergeCell ref="AP18:AU18"/>
    <mergeCell ref="AW18:BA18"/>
    <mergeCell ref="BB18:BI18"/>
    <mergeCell ref="BJ18:BO18"/>
    <mergeCell ref="BP18:BT18"/>
    <mergeCell ref="BU18:CA18"/>
    <mergeCell ref="A19:Q19"/>
    <mergeCell ref="R19:AF19"/>
    <mergeCell ref="AG19:AO19"/>
    <mergeCell ref="AP19:AU19"/>
    <mergeCell ref="AW19:BA19"/>
    <mergeCell ref="BB19:BI19"/>
    <mergeCell ref="BJ19:BO19"/>
    <mergeCell ref="BP19:BT19"/>
    <mergeCell ref="BU19:CA19"/>
    <mergeCell ref="A42:S42"/>
    <mergeCell ref="T42:X42"/>
    <mergeCell ref="Y42:BF42"/>
    <mergeCell ref="BG42:EL42"/>
    <mergeCell ref="A43:S43"/>
    <mergeCell ref="T43:X43"/>
    <mergeCell ref="Y43:AG43"/>
    <mergeCell ref="AH43:BF43"/>
    <mergeCell ref="BG43:BO43"/>
    <mergeCell ref="BP43:EL43"/>
    <mergeCell ref="CO45:DM45"/>
    <mergeCell ref="DN45:EL45"/>
    <mergeCell ref="A44:S44"/>
    <mergeCell ref="T44:X44"/>
    <mergeCell ref="Y44:AG44"/>
    <mergeCell ref="AH44:AO44"/>
    <mergeCell ref="AP44:BF44"/>
    <mergeCell ref="BG44:BO44"/>
    <mergeCell ref="BP44:CN44"/>
    <mergeCell ref="CO44:DM44"/>
    <mergeCell ref="DN44:EL44"/>
    <mergeCell ref="AP46:AX46"/>
    <mergeCell ref="AY46:BF46"/>
    <mergeCell ref="BG46:BO46"/>
    <mergeCell ref="BP46:BX46"/>
    <mergeCell ref="BY46:CN46"/>
    <mergeCell ref="A45:S45"/>
    <mergeCell ref="T45:X45"/>
    <mergeCell ref="Y45:AG45"/>
    <mergeCell ref="AH45:AO45"/>
    <mergeCell ref="AP45:BF45"/>
    <mergeCell ref="BG45:BO45"/>
    <mergeCell ref="BP45:CN45"/>
    <mergeCell ref="CO46:CW46"/>
    <mergeCell ref="CX46:DM46"/>
    <mergeCell ref="DN46:DV46"/>
    <mergeCell ref="DW46:EL46"/>
    <mergeCell ref="A47:S47"/>
    <mergeCell ref="T47:X47"/>
    <mergeCell ref="Y47:AG47"/>
    <mergeCell ref="AH47:AO47"/>
    <mergeCell ref="AP47:AX47"/>
    <mergeCell ref="AY47:BF47"/>
    <mergeCell ref="BG47:BO47"/>
    <mergeCell ref="BP47:BX47"/>
    <mergeCell ref="BY47:CF47"/>
    <mergeCell ref="CG47:CN47"/>
    <mergeCell ref="CO47:CW47"/>
    <mergeCell ref="CX47:DE47"/>
    <mergeCell ref="DF47:DM47"/>
    <mergeCell ref="DN47:DV47"/>
    <mergeCell ref="DW47:ED47"/>
    <mergeCell ref="EE47:EL47"/>
    <mergeCell ref="A46:S46"/>
    <mergeCell ref="T46:X46"/>
    <mergeCell ref="Y46:AG46"/>
    <mergeCell ref="AH46:AO46"/>
    <mergeCell ref="CO48:CW48"/>
    <mergeCell ref="CX48:DE48"/>
    <mergeCell ref="DF48:DM48"/>
    <mergeCell ref="DN48:DV48"/>
    <mergeCell ref="DW48:ED48"/>
    <mergeCell ref="EE48:EL48"/>
    <mergeCell ref="A49:S49"/>
    <mergeCell ref="T49:X49"/>
    <mergeCell ref="Y49:AG49"/>
    <mergeCell ref="AH49:AO49"/>
    <mergeCell ref="AP49:AX49"/>
    <mergeCell ref="AY49:BF49"/>
    <mergeCell ref="BG49:BO49"/>
    <mergeCell ref="BP49:BX49"/>
    <mergeCell ref="BY49:CF49"/>
    <mergeCell ref="CG49:CN49"/>
    <mergeCell ref="CO49:CW49"/>
    <mergeCell ref="CX49:DE49"/>
    <mergeCell ref="DF49:DM49"/>
    <mergeCell ref="DN49:DV49"/>
    <mergeCell ref="DW49:ED49"/>
    <mergeCell ref="EE49:EL49"/>
    <mergeCell ref="A48:S48"/>
    <mergeCell ref="T48:X48"/>
    <mergeCell ref="Y50:AG50"/>
    <mergeCell ref="AH50:AO50"/>
    <mergeCell ref="AP50:AX50"/>
    <mergeCell ref="AY50:BF50"/>
    <mergeCell ref="BG50:BO50"/>
    <mergeCell ref="BP50:BX50"/>
    <mergeCell ref="BY50:CF50"/>
    <mergeCell ref="CG48:CN48"/>
    <mergeCell ref="Y48:AG48"/>
    <mergeCell ref="AH48:AO48"/>
    <mergeCell ref="AP48:AX48"/>
    <mergeCell ref="AY48:BF48"/>
    <mergeCell ref="BG48:BO48"/>
    <mergeCell ref="BP48:BX48"/>
    <mergeCell ref="BY48:CF48"/>
    <mergeCell ref="CG50:CN50"/>
    <mergeCell ref="CO50:CW50"/>
    <mergeCell ref="CX50:DE50"/>
    <mergeCell ref="DF50:DM50"/>
    <mergeCell ref="DN50:DV50"/>
    <mergeCell ref="DW50:ED50"/>
    <mergeCell ref="EE50:EL50"/>
    <mergeCell ref="A51:S51"/>
    <mergeCell ref="T51:X51"/>
    <mergeCell ref="Y51:AG51"/>
    <mergeCell ref="AH51:AO51"/>
    <mergeCell ref="AP51:AX51"/>
    <mergeCell ref="AY51:BF51"/>
    <mergeCell ref="BG51:BO51"/>
    <mergeCell ref="BP51:BX51"/>
    <mergeCell ref="BY51:CF51"/>
    <mergeCell ref="CG51:CN51"/>
    <mergeCell ref="CO51:CW51"/>
    <mergeCell ref="CX51:DE51"/>
    <mergeCell ref="DF51:DM51"/>
    <mergeCell ref="DN51:DV51"/>
    <mergeCell ref="DW51:ED51"/>
    <mergeCell ref="EE51:EL51"/>
    <mergeCell ref="A50:S50"/>
    <mergeCell ref="T50:X50"/>
    <mergeCell ref="A52:S52"/>
    <mergeCell ref="T52:X52"/>
    <mergeCell ref="Y52:AG52"/>
    <mergeCell ref="AH52:AO52"/>
    <mergeCell ref="AP52:AX52"/>
    <mergeCell ref="AY52:BF52"/>
    <mergeCell ref="BG52:BO52"/>
    <mergeCell ref="BP52:BX52"/>
    <mergeCell ref="BY52:CF52"/>
    <mergeCell ref="CG52:CN52"/>
    <mergeCell ref="CO52:CW52"/>
    <mergeCell ref="CX52:DE52"/>
    <mergeCell ref="DF52:DM52"/>
    <mergeCell ref="DN52:DV52"/>
    <mergeCell ref="DW52:ED52"/>
    <mergeCell ref="EE52:EL52"/>
    <mergeCell ref="A53:S53"/>
    <mergeCell ref="T53:X54"/>
    <mergeCell ref="Y53:AG54"/>
    <mergeCell ref="AH53:AO54"/>
    <mergeCell ref="AP53:AX54"/>
    <mergeCell ref="AY53:BF54"/>
    <mergeCell ref="BG53:BO54"/>
    <mergeCell ref="BP53:BX54"/>
    <mergeCell ref="BY53:CF54"/>
    <mergeCell ref="CG53:CN54"/>
    <mergeCell ref="CO53:CW54"/>
    <mergeCell ref="CX53:DE54"/>
    <mergeCell ref="DF53:DM54"/>
    <mergeCell ref="DN53:DV54"/>
    <mergeCell ref="DW53:ED54"/>
    <mergeCell ref="EE53:EL54"/>
    <mergeCell ref="A54:S54"/>
    <mergeCell ref="CO55:CW55"/>
    <mergeCell ref="CX55:DE55"/>
    <mergeCell ref="DF55:DM55"/>
    <mergeCell ref="DN55:DV55"/>
    <mergeCell ref="DW55:ED55"/>
    <mergeCell ref="EE55:EL55"/>
    <mergeCell ref="A56:S56"/>
    <mergeCell ref="T56:X56"/>
    <mergeCell ref="Y56:AG56"/>
    <mergeCell ref="AH56:AO56"/>
    <mergeCell ref="AP56:AX56"/>
    <mergeCell ref="AY56:BF56"/>
    <mergeCell ref="BG56:BO56"/>
    <mergeCell ref="BP56:BX56"/>
    <mergeCell ref="BY56:CF56"/>
    <mergeCell ref="CG56:CN56"/>
    <mergeCell ref="CO56:CW56"/>
    <mergeCell ref="CX56:DE56"/>
    <mergeCell ref="DF56:DM56"/>
    <mergeCell ref="DN56:DV56"/>
    <mergeCell ref="DW56:ED56"/>
    <mergeCell ref="EE56:EL56"/>
    <mergeCell ref="A55:S55"/>
    <mergeCell ref="T55:X55"/>
    <mergeCell ref="Y57:AG57"/>
    <mergeCell ref="AH57:AO57"/>
    <mergeCell ref="AP57:AX57"/>
    <mergeCell ref="AY57:BF57"/>
    <mergeCell ref="BG57:BO57"/>
    <mergeCell ref="BP57:BX57"/>
    <mergeCell ref="BY57:CF57"/>
    <mergeCell ref="CG55:CN55"/>
    <mergeCell ref="Y55:AG55"/>
    <mergeCell ref="AH55:AO55"/>
    <mergeCell ref="AP55:AX55"/>
    <mergeCell ref="AY55:BF55"/>
    <mergeCell ref="BG55:BO55"/>
    <mergeCell ref="BP55:BX55"/>
    <mergeCell ref="BY55:CF55"/>
    <mergeCell ref="CG57:CN57"/>
    <mergeCell ref="CO57:CW57"/>
    <mergeCell ref="CX57:DE57"/>
    <mergeCell ref="DF57:DM57"/>
    <mergeCell ref="DN57:DV57"/>
    <mergeCell ref="DW57:ED57"/>
    <mergeCell ref="EE57:EL57"/>
    <mergeCell ref="A58:S58"/>
    <mergeCell ref="T58:X58"/>
    <mergeCell ref="Y58:AG58"/>
    <mergeCell ref="AH58:AO58"/>
    <mergeCell ref="AP58:AX58"/>
    <mergeCell ref="AY58:BF58"/>
    <mergeCell ref="BG58:BO58"/>
    <mergeCell ref="BP58:BX58"/>
    <mergeCell ref="BY58:CF58"/>
    <mergeCell ref="CG58:CN58"/>
    <mergeCell ref="CO58:CW58"/>
    <mergeCell ref="CX58:DE58"/>
    <mergeCell ref="DF58:DM58"/>
    <mergeCell ref="DN58:DV58"/>
    <mergeCell ref="DW58:ED58"/>
    <mergeCell ref="EE58:EL58"/>
    <mergeCell ref="A57:S57"/>
    <mergeCell ref="T57:X57"/>
    <mergeCell ref="A59:S59"/>
    <mergeCell ref="T59:X60"/>
    <mergeCell ref="Y59:AG60"/>
    <mergeCell ref="AH59:AO60"/>
    <mergeCell ref="AP59:AX60"/>
    <mergeCell ref="AY59:BF60"/>
    <mergeCell ref="BG59:BO60"/>
    <mergeCell ref="BP59:BX60"/>
    <mergeCell ref="BY59:CF60"/>
    <mergeCell ref="CG59:CN60"/>
    <mergeCell ref="CO59:CW60"/>
    <mergeCell ref="CX59:DE60"/>
    <mergeCell ref="DF59:DM60"/>
    <mergeCell ref="DN59:DV60"/>
    <mergeCell ref="DW59:ED60"/>
    <mergeCell ref="EE59:EL60"/>
    <mergeCell ref="A60:S60"/>
    <mergeCell ref="A61:S61"/>
    <mergeCell ref="T61:X61"/>
    <mergeCell ref="Y61:AG61"/>
    <mergeCell ref="AH61:AO61"/>
    <mergeCell ref="AP61:AX61"/>
    <mergeCell ref="AY61:BF61"/>
    <mergeCell ref="BG61:BO61"/>
    <mergeCell ref="BP61:BX61"/>
    <mergeCell ref="BY61:CF61"/>
    <mergeCell ref="CG61:CN61"/>
    <mergeCell ref="CO61:CW61"/>
    <mergeCell ref="CX61:DE61"/>
    <mergeCell ref="DF61:DM61"/>
    <mergeCell ref="DN61:DV61"/>
    <mergeCell ref="DW61:ED61"/>
    <mergeCell ref="EE61:EL61"/>
    <mergeCell ref="A62:S62"/>
    <mergeCell ref="T62:X63"/>
    <mergeCell ref="Y62:AG63"/>
    <mergeCell ref="AH62:AO63"/>
    <mergeCell ref="AP62:AX63"/>
    <mergeCell ref="AY62:BF63"/>
    <mergeCell ref="BG62:BO63"/>
    <mergeCell ref="BP62:BX63"/>
    <mergeCell ref="BY62:CF63"/>
    <mergeCell ref="CG62:CN63"/>
    <mergeCell ref="CO62:CW63"/>
    <mergeCell ref="CX62:DE63"/>
    <mergeCell ref="DF62:DM63"/>
    <mergeCell ref="DN62:DV63"/>
    <mergeCell ref="DW62:ED63"/>
    <mergeCell ref="EE62:EL63"/>
    <mergeCell ref="A63:S63"/>
    <mergeCell ref="A64:S64"/>
    <mergeCell ref="T64:X65"/>
    <mergeCell ref="Y64:AG65"/>
    <mergeCell ref="AH64:AO65"/>
    <mergeCell ref="AP64:AX65"/>
    <mergeCell ref="AY64:BF65"/>
    <mergeCell ref="BG64:BO65"/>
    <mergeCell ref="BP64:BX65"/>
    <mergeCell ref="BY64:CF65"/>
    <mergeCell ref="CG64:CN65"/>
    <mergeCell ref="CO64:CW65"/>
    <mergeCell ref="CX64:DE65"/>
    <mergeCell ref="DF64:DM65"/>
    <mergeCell ref="DN64:DV65"/>
    <mergeCell ref="DW64:ED65"/>
    <mergeCell ref="EE64:EL65"/>
    <mergeCell ref="A65:S65"/>
    <mergeCell ref="A66:S66"/>
    <mergeCell ref="T66:X66"/>
    <mergeCell ref="Y66:AG66"/>
    <mergeCell ref="AH66:AO66"/>
    <mergeCell ref="AP66:AX66"/>
    <mergeCell ref="AY66:BF66"/>
    <mergeCell ref="BG66:BO66"/>
    <mergeCell ref="BP66:BX66"/>
    <mergeCell ref="BY66:CF66"/>
    <mergeCell ref="CG66:CN66"/>
    <mergeCell ref="CO66:CW66"/>
    <mergeCell ref="CX66:DE66"/>
    <mergeCell ref="DF66:DM66"/>
    <mergeCell ref="DN66:DV66"/>
    <mergeCell ref="DW66:ED66"/>
    <mergeCell ref="EE66:EL66"/>
    <mergeCell ref="A67:S67"/>
    <mergeCell ref="T67:X68"/>
    <mergeCell ref="Y67:AG68"/>
    <mergeCell ref="AH67:AO68"/>
    <mergeCell ref="AP67:AX68"/>
    <mergeCell ref="AY67:BF68"/>
    <mergeCell ref="BG67:BO68"/>
    <mergeCell ref="BP67:BX68"/>
    <mergeCell ref="BY67:CF68"/>
    <mergeCell ref="CG67:CN68"/>
    <mergeCell ref="CO67:CW68"/>
    <mergeCell ref="CX67:DE68"/>
    <mergeCell ref="DF67:DM68"/>
    <mergeCell ref="DN67:DV68"/>
    <mergeCell ref="DW67:ED68"/>
    <mergeCell ref="EE67:EL68"/>
    <mergeCell ref="DW69:ED70"/>
    <mergeCell ref="EE69:EL70"/>
    <mergeCell ref="A70:S70"/>
    <mergeCell ref="A68:S68"/>
    <mergeCell ref="A69:S69"/>
    <mergeCell ref="T69:X70"/>
    <mergeCell ref="Y69:AG70"/>
    <mergeCell ref="AH69:AO70"/>
    <mergeCell ref="AP69:AX70"/>
    <mergeCell ref="AY69:BF70"/>
    <mergeCell ref="BG69:BO70"/>
    <mergeCell ref="BP69:BX70"/>
    <mergeCell ref="BG71:BO71"/>
    <mergeCell ref="BP71:BX71"/>
    <mergeCell ref="BY71:CF71"/>
    <mergeCell ref="BY69:CF70"/>
    <mergeCell ref="CG69:CN70"/>
    <mergeCell ref="CO69:CW70"/>
    <mergeCell ref="CX69:DE70"/>
    <mergeCell ref="DF69:DM70"/>
    <mergeCell ref="DN69:DV70"/>
    <mergeCell ref="EE71:EL71"/>
    <mergeCell ref="A72:S72"/>
    <mergeCell ref="T72:X73"/>
    <mergeCell ref="Y72:AG73"/>
    <mergeCell ref="AH72:AO73"/>
    <mergeCell ref="AP72:AX73"/>
    <mergeCell ref="AY72:BF73"/>
    <mergeCell ref="BG72:BO73"/>
    <mergeCell ref="BP72:BX73"/>
    <mergeCell ref="BY72:CF73"/>
    <mergeCell ref="CG72:CN73"/>
    <mergeCell ref="CO72:CW73"/>
    <mergeCell ref="CX72:DE73"/>
    <mergeCell ref="DF72:DM73"/>
    <mergeCell ref="DN72:DV73"/>
    <mergeCell ref="DW72:ED73"/>
    <mergeCell ref="EE72:EL73"/>
    <mergeCell ref="A73:S73"/>
    <mergeCell ref="A71:S71"/>
    <mergeCell ref="T71:X71"/>
    <mergeCell ref="Y71:AG71"/>
    <mergeCell ref="AH71:AO71"/>
    <mergeCell ref="AP71:AX71"/>
    <mergeCell ref="AY71:BF71"/>
    <mergeCell ref="EE74:EL75"/>
    <mergeCell ref="A75:S75"/>
    <mergeCell ref="A76:S76"/>
    <mergeCell ref="T76:X76"/>
    <mergeCell ref="Y76:AG76"/>
    <mergeCell ref="AH76:AO76"/>
    <mergeCell ref="AP76:AX76"/>
    <mergeCell ref="AY76:BF76"/>
    <mergeCell ref="BG76:BO76"/>
    <mergeCell ref="BP76:BX76"/>
    <mergeCell ref="BY76:CF76"/>
    <mergeCell ref="CG76:CN76"/>
    <mergeCell ref="CO76:CW76"/>
    <mergeCell ref="CX76:DE76"/>
    <mergeCell ref="DF76:DM76"/>
    <mergeCell ref="DN76:DV76"/>
    <mergeCell ref="DW76:ED76"/>
    <mergeCell ref="EE76:EL76"/>
    <mergeCell ref="A74:S74"/>
    <mergeCell ref="T74:X75"/>
    <mergeCell ref="Y74:AG75"/>
    <mergeCell ref="AH74:AO75"/>
    <mergeCell ref="AP74:AX75"/>
    <mergeCell ref="AY74:BF75"/>
    <mergeCell ref="EE77:EL77"/>
    <mergeCell ref="A77:S77"/>
    <mergeCell ref="T77:X77"/>
    <mergeCell ref="Y77:AG77"/>
    <mergeCell ref="AH77:AO77"/>
    <mergeCell ref="AP77:AX77"/>
    <mergeCell ref="AY77:BF77"/>
    <mergeCell ref="BG77:BO77"/>
    <mergeCell ref="BP77:BX77"/>
    <mergeCell ref="BY77:CF77"/>
    <mergeCell ref="AV32:AV33"/>
    <mergeCell ref="AV35:AV36"/>
    <mergeCell ref="AV37:AV38"/>
    <mergeCell ref="CG77:CN77"/>
    <mergeCell ref="CO77:CW77"/>
    <mergeCell ref="CX77:DE77"/>
    <mergeCell ref="DF77:DM77"/>
    <mergeCell ref="DN77:DV77"/>
    <mergeCell ref="DW77:ED77"/>
    <mergeCell ref="CG74:CN75"/>
    <mergeCell ref="CO74:CW75"/>
    <mergeCell ref="CX74:DE75"/>
    <mergeCell ref="DF74:DM75"/>
    <mergeCell ref="DN74:DV75"/>
    <mergeCell ref="DW74:ED75"/>
    <mergeCell ref="BG74:BO75"/>
    <mergeCell ref="BP74:BX75"/>
    <mergeCell ref="BY74:CF75"/>
    <mergeCell ref="CG71:CN71"/>
    <mergeCell ref="CO71:CW71"/>
    <mergeCell ref="CX71:DE71"/>
    <mergeCell ref="DF71:DM71"/>
    <mergeCell ref="DN71:DV71"/>
    <mergeCell ref="DW71:ED71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EQ21"/>
  <sheetViews>
    <sheetView view="pageLayout" topLeftCell="A19" workbookViewId="0">
      <selection activeCell="W22" sqref="W22"/>
    </sheetView>
  </sheetViews>
  <sheetFormatPr defaultColWidth="1.42578125" defaultRowHeight="15.75" x14ac:dyDescent="0.25"/>
  <cols>
    <col min="1" max="8" width="1.42578125" style="1"/>
    <col min="9" max="9" width="1.28515625" style="1" customWidth="1"/>
    <col min="10" max="10" width="1.42578125" style="1" hidden="1" customWidth="1"/>
    <col min="11" max="11" width="0.28515625" style="1" customWidth="1"/>
    <col min="12" max="14" width="1.42578125" style="1" hidden="1" customWidth="1"/>
    <col min="15" max="22" width="1.42578125" style="1"/>
    <col min="23" max="23" width="7.7109375" style="1" customWidth="1"/>
    <col min="24" max="27" width="1.42578125" style="1"/>
    <col min="28" max="28" width="3.28515625" style="1" customWidth="1"/>
    <col min="29" max="33" width="1.42578125" style="1"/>
    <col min="34" max="34" width="7.5703125" style="1" customWidth="1"/>
    <col min="35" max="38" width="1.42578125" style="1"/>
    <col min="39" max="39" width="1.28515625" style="1" customWidth="1"/>
    <col min="40" max="41" width="1.42578125" style="1" hidden="1" customWidth="1"/>
    <col min="42" max="49" width="1.42578125" style="1"/>
    <col min="50" max="50" width="1.140625" style="1" customWidth="1"/>
    <col min="51" max="51" width="1.42578125" style="1" hidden="1" customWidth="1"/>
    <col min="52" max="55" width="1.42578125" style="1"/>
    <col min="56" max="56" width="2.42578125" style="1" customWidth="1"/>
    <col min="57" max="57" width="1.42578125" style="1" hidden="1" customWidth="1"/>
    <col min="58" max="60" width="1.42578125" style="1"/>
    <col min="61" max="61" width="4" style="1" customWidth="1"/>
    <col min="62" max="62" width="0.85546875" style="1" customWidth="1"/>
    <col min="63" max="63" width="1.42578125" style="1" hidden="1" customWidth="1"/>
    <col min="64" max="66" width="1.42578125" style="1"/>
    <col min="67" max="67" width="2.42578125" style="1" customWidth="1"/>
    <col min="68" max="68" width="1.28515625" style="1" customWidth="1"/>
    <col min="69" max="69" width="1.42578125" style="1" hidden="1" customWidth="1"/>
    <col min="70" max="73" width="1.42578125" style="1"/>
    <col min="74" max="74" width="2" style="1" customWidth="1"/>
    <col min="75" max="75" width="2.85546875" style="1" customWidth="1"/>
    <col min="76" max="120" width="1.42578125" style="1"/>
    <col min="121" max="121" width="1.28515625" style="1" customWidth="1"/>
    <col min="122" max="122" width="0.85546875" style="1" hidden="1" customWidth="1"/>
    <col min="123" max="123" width="4.28515625" style="1" customWidth="1"/>
    <col min="124" max="127" width="1.42578125" style="1"/>
    <col min="128" max="128" width="1" style="1" customWidth="1"/>
    <col min="129" max="129" width="1.42578125" style="1" hidden="1" customWidth="1"/>
    <col min="130" max="139" width="1.42578125" style="1"/>
    <col min="140" max="140" width="3.85546875" style="1" customWidth="1"/>
    <col min="141" max="141" width="0.5703125" style="1" customWidth="1"/>
    <col min="142" max="16384" width="1.42578125" style="1"/>
  </cols>
  <sheetData>
    <row r="1" spans="1:147" x14ac:dyDescent="0.25">
      <c r="A1" s="647" t="s">
        <v>807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  <c r="AJ1" s="647"/>
      <c r="AK1" s="647"/>
      <c r="AL1" s="647"/>
      <c r="AM1" s="647"/>
      <c r="AN1" s="647"/>
      <c r="AO1" s="647"/>
      <c r="AP1" s="647"/>
      <c r="AQ1" s="647"/>
      <c r="AR1" s="647"/>
      <c r="AS1" s="647"/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  <c r="BH1" s="647"/>
      <c r="BI1" s="647"/>
      <c r="BJ1" s="647"/>
      <c r="BK1" s="647"/>
      <c r="BL1" s="647"/>
      <c r="BM1" s="647"/>
      <c r="BN1" s="647"/>
      <c r="BO1" s="647"/>
      <c r="BP1" s="647"/>
      <c r="BQ1" s="647"/>
      <c r="BR1" s="647"/>
      <c r="BS1" s="647"/>
      <c r="BT1" s="647"/>
      <c r="BU1" s="647"/>
      <c r="BV1" s="647"/>
      <c r="BW1" s="647"/>
      <c r="BX1" s="647"/>
      <c r="BY1" s="647"/>
      <c r="BZ1" s="647"/>
      <c r="CA1" s="647"/>
      <c r="CB1" s="647"/>
      <c r="CC1" s="647"/>
      <c r="CD1" s="647"/>
      <c r="CE1" s="647"/>
      <c r="CF1" s="647"/>
      <c r="CG1" s="647"/>
      <c r="CH1" s="647"/>
      <c r="CI1" s="647"/>
      <c r="CJ1" s="647"/>
      <c r="CK1" s="647"/>
      <c r="CL1" s="647"/>
      <c r="CM1" s="647"/>
      <c r="CN1" s="647"/>
      <c r="CO1" s="647"/>
      <c r="CP1" s="647"/>
      <c r="CQ1" s="647"/>
      <c r="CR1" s="647"/>
      <c r="CS1" s="647"/>
      <c r="CT1" s="647"/>
      <c r="CU1" s="647"/>
      <c r="CV1" s="647"/>
      <c r="CW1" s="647"/>
      <c r="CX1" s="647"/>
      <c r="CY1" s="647"/>
      <c r="CZ1" s="647"/>
      <c r="DA1" s="647"/>
      <c r="DB1" s="647"/>
      <c r="DC1" s="647"/>
      <c r="DD1" s="647"/>
      <c r="DE1" s="647"/>
      <c r="DF1" s="647"/>
      <c r="DG1" s="647"/>
      <c r="DH1" s="647"/>
      <c r="DI1" s="647"/>
      <c r="DJ1" s="647"/>
      <c r="DK1" s="647"/>
      <c r="DL1" s="647"/>
      <c r="DM1" s="647"/>
      <c r="DN1" s="647"/>
      <c r="DO1" s="647"/>
      <c r="DP1" s="647"/>
      <c r="DQ1" s="647"/>
      <c r="DR1" s="647"/>
      <c r="DS1" s="647"/>
      <c r="DT1" s="647"/>
      <c r="DU1" s="647"/>
      <c r="DV1" s="647"/>
      <c r="DW1" s="647"/>
      <c r="DX1" s="647"/>
      <c r="DY1" s="647"/>
      <c r="DZ1" s="647"/>
      <c r="EA1" s="647"/>
      <c r="EB1" s="647"/>
      <c r="EC1" s="647"/>
      <c r="ED1" s="647"/>
      <c r="EE1" s="647"/>
      <c r="EF1" s="647"/>
      <c r="EG1" s="647"/>
      <c r="EH1" s="647"/>
      <c r="EI1" s="647"/>
      <c r="EJ1" s="647"/>
      <c r="EK1" s="647"/>
    </row>
    <row r="2" spans="1:147" ht="15.75" customHeight="1" x14ac:dyDescent="0.25">
      <c r="A2" s="718" t="s">
        <v>348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19"/>
      <c r="AL2" s="719"/>
      <c r="AM2" s="719"/>
      <c r="AN2" s="719"/>
      <c r="AO2" s="719"/>
      <c r="AP2" s="719"/>
      <c r="AQ2" s="719"/>
      <c r="AR2" s="719"/>
      <c r="AS2" s="719"/>
      <c r="AT2" s="719"/>
      <c r="AU2" s="719"/>
      <c r="AV2" s="719"/>
      <c r="AW2" s="719"/>
      <c r="AX2" s="719"/>
      <c r="AY2" s="719"/>
      <c r="AZ2" s="719"/>
      <c r="BA2" s="719"/>
      <c r="BB2" s="719"/>
      <c r="BC2" s="719"/>
      <c r="BD2" s="719"/>
      <c r="BE2" s="719"/>
      <c r="BF2" s="719"/>
      <c r="BG2" s="719"/>
      <c r="BH2" s="719"/>
      <c r="BI2" s="719"/>
      <c r="BJ2" s="719"/>
      <c r="BK2" s="719"/>
      <c r="BL2" s="719"/>
      <c r="BM2" s="719"/>
      <c r="BN2" s="719"/>
      <c r="BO2" s="719"/>
      <c r="BP2" s="719"/>
      <c r="BQ2" s="719"/>
      <c r="BR2" s="719"/>
      <c r="BS2" s="719"/>
      <c r="BT2" s="719"/>
      <c r="BU2" s="719"/>
      <c r="BV2" s="719"/>
      <c r="BW2" s="719"/>
      <c r="BX2" s="719"/>
      <c r="BY2" s="719"/>
      <c r="BZ2" s="719"/>
      <c r="CA2" s="719"/>
      <c r="CB2" s="719"/>
      <c r="CC2" s="719"/>
      <c r="CD2" s="719"/>
      <c r="CE2" s="719"/>
      <c r="CF2" s="719"/>
      <c r="CG2" s="719"/>
      <c r="CH2" s="719"/>
      <c r="CI2" s="719"/>
      <c r="CJ2" s="719"/>
      <c r="CK2" s="719"/>
      <c r="CL2" s="719"/>
      <c r="CM2" s="719"/>
      <c r="CN2" s="719"/>
      <c r="CO2" s="719"/>
      <c r="CP2" s="719"/>
      <c r="CQ2" s="719"/>
      <c r="CR2" s="719"/>
      <c r="CS2" s="719"/>
      <c r="CT2" s="719"/>
      <c r="CU2" s="719"/>
      <c r="CV2" s="719"/>
      <c r="CW2" s="719"/>
      <c r="CX2" s="719"/>
      <c r="CY2" s="719"/>
      <c r="CZ2" s="719"/>
      <c r="DA2" s="719"/>
      <c r="DB2" s="719"/>
      <c r="DC2" s="719"/>
      <c r="DD2" s="719"/>
      <c r="DE2" s="719"/>
      <c r="DF2" s="719"/>
      <c r="DG2" s="719"/>
      <c r="DH2" s="719"/>
      <c r="DI2" s="719"/>
      <c r="DJ2" s="719"/>
      <c r="DK2" s="719"/>
      <c r="DL2" s="719"/>
      <c r="DM2" s="719"/>
      <c r="DN2" s="719"/>
      <c r="DO2" s="719"/>
      <c r="DP2" s="719"/>
      <c r="DQ2" s="719"/>
      <c r="DR2" s="719"/>
      <c r="DS2" s="719"/>
      <c r="DT2" s="719"/>
      <c r="DU2" s="719"/>
      <c r="DV2" s="719"/>
      <c r="DW2" s="719"/>
      <c r="DX2" s="719"/>
      <c r="DY2" s="719"/>
      <c r="DZ2" s="719"/>
      <c r="EA2" s="719"/>
      <c r="EB2" s="719"/>
      <c r="EC2" s="719"/>
      <c r="ED2" s="719"/>
      <c r="EE2" s="719"/>
      <c r="EF2" s="719"/>
      <c r="EG2" s="719"/>
      <c r="EH2" s="719"/>
      <c r="EI2" s="719"/>
      <c r="EJ2" s="719"/>
      <c r="EK2" s="720"/>
    </row>
    <row r="3" spans="1:147" s="10" customFormat="1" ht="12" x14ac:dyDescent="0.2">
      <c r="A3" s="516" t="s">
        <v>349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  <c r="O3" s="516" t="s">
        <v>288</v>
      </c>
      <c r="P3" s="517"/>
      <c r="Q3" s="517"/>
      <c r="R3" s="517"/>
      <c r="S3" s="517"/>
      <c r="T3" s="517"/>
      <c r="U3" s="517"/>
      <c r="V3" s="517"/>
      <c r="W3" s="518"/>
      <c r="X3" s="516" t="s">
        <v>8</v>
      </c>
      <c r="Y3" s="517"/>
      <c r="Z3" s="517"/>
      <c r="AA3" s="517"/>
      <c r="AB3" s="518"/>
      <c r="AC3" s="516" t="s">
        <v>351</v>
      </c>
      <c r="AD3" s="517"/>
      <c r="AE3" s="517"/>
      <c r="AF3" s="517"/>
      <c r="AG3" s="517"/>
      <c r="AH3" s="518"/>
      <c r="AI3" s="517" t="s">
        <v>293</v>
      </c>
      <c r="AJ3" s="517"/>
      <c r="AK3" s="517"/>
      <c r="AL3" s="517"/>
      <c r="AM3" s="517"/>
      <c r="AN3" s="517"/>
      <c r="AO3" s="517"/>
      <c r="AP3" s="517"/>
      <c r="AQ3" s="517"/>
      <c r="AR3" s="517"/>
      <c r="AS3" s="517"/>
      <c r="AT3" s="517"/>
      <c r="AU3" s="516" t="s">
        <v>6</v>
      </c>
      <c r="AV3" s="517"/>
      <c r="AW3" s="517"/>
      <c r="AX3" s="517"/>
      <c r="AY3" s="518"/>
      <c r="AZ3" s="516" t="s">
        <v>286</v>
      </c>
      <c r="BA3" s="517"/>
      <c r="BB3" s="517"/>
      <c r="BC3" s="517"/>
      <c r="BD3" s="517"/>
      <c r="BE3" s="518"/>
      <c r="BF3" s="517" t="s">
        <v>294</v>
      </c>
      <c r="BG3" s="517"/>
      <c r="BH3" s="517"/>
      <c r="BI3" s="517"/>
      <c r="BJ3" s="517"/>
      <c r="BK3" s="517"/>
      <c r="BL3" s="517"/>
      <c r="BM3" s="517"/>
      <c r="BN3" s="517"/>
      <c r="BO3" s="517"/>
      <c r="BP3" s="517"/>
      <c r="BQ3" s="517"/>
      <c r="BR3" s="517"/>
      <c r="BS3" s="517"/>
      <c r="BT3" s="517"/>
      <c r="BU3" s="517"/>
      <c r="BV3" s="517"/>
      <c r="BW3" s="517"/>
      <c r="BX3" s="517"/>
      <c r="BY3" s="517"/>
      <c r="BZ3" s="517"/>
      <c r="CA3" s="517"/>
      <c r="CB3" s="517"/>
      <c r="CC3" s="517"/>
      <c r="CD3" s="516" t="s">
        <v>354</v>
      </c>
      <c r="CE3" s="517"/>
      <c r="CF3" s="517"/>
      <c r="CG3" s="517"/>
      <c r="CH3" s="517"/>
      <c r="CI3" s="518"/>
      <c r="CJ3" s="517" t="s">
        <v>362</v>
      </c>
      <c r="CK3" s="517"/>
      <c r="CL3" s="517"/>
      <c r="CM3" s="517"/>
      <c r="CN3" s="517"/>
      <c r="CO3" s="517"/>
      <c r="CP3" s="517"/>
      <c r="CQ3" s="517"/>
      <c r="CR3" s="517"/>
      <c r="CS3" s="517"/>
      <c r="CT3" s="517"/>
      <c r="CU3" s="517"/>
      <c r="CV3" s="517"/>
      <c r="CW3" s="517"/>
      <c r="CX3" s="517"/>
      <c r="CY3" s="517"/>
      <c r="CZ3" s="517"/>
      <c r="DA3" s="517"/>
      <c r="DB3" s="517"/>
      <c r="DC3" s="517"/>
      <c r="DD3" s="517"/>
      <c r="DE3" s="517"/>
      <c r="DF3" s="517"/>
      <c r="DG3" s="517"/>
      <c r="DH3" s="517"/>
      <c r="DI3" s="517"/>
      <c r="DJ3" s="517"/>
      <c r="DK3" s="517"/>
      <c r="DL3" s="517"/>
      <c r="DM3" s="518"/>
      <c r="DN3" s="516" t="s">
        <v>363</v>
      </c>
      <c r="DO3" s="517"/>
      <c r="DP3" s="517"/>
      <c r="DQ3" s="517"/>
      <c r="DR3" s="517"/>
      <c r="DS3" s="517"/>
      <c r="DT3" s="517"/>
      <c r="DU3" s="517"/>
      <c r="DV3" s="517"/>
      <c r="DW3" s="517"/>
      <c r="DX3" s="517"/>
      <c r="DY3" s="517"/>
      <c r="DZ3" s="517"/>
      <c r="EA3" s="517"/>
      <c r="EB3" s="517"/>
      <c r="EC3" s="517"/>
      <c r="ED3" s="517"/>
      <c r="EE3" s="517"/>
      <c r="EF3" s="517"/>
      <c r="EG3" s="517"/>
      <c r="EH3" s="517"/>
      <c r="EI3" s="517"/>
      <c r="EJ3" s="517"/>
      <c r="EK3" s="518"/>
      <c r="EL3" s="9"/>
      <c r="EM3" s="9"/>
      <c r="EN3" s="9"/>
      <c r="EO3" s="9"/>
      <c r="EP3" s="9"/>
      <c r="EQ3" s="9"/>
    </row>
    <row r="4" spans="1:147" s="10" customFormat="1" ht="12" x14ac:dyDescent="0.2">
      <c r="A4" s="509" t="s">
        <v>350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1"/>
      <c r="O4" s="509"/>
      <c r="P4" s="510"/>
      <c r="Q4" s="510"/>
      <c r="R4" s="510"/>
      <c r="S4" s="510"/>
      <c r="T4" s="510"/>
      <c r="U4" s="510"/>
      <c r="V4" s="510"/>
      <c r="W4" s="511"/>
      <c r="X4" s="509" t="s">
        <v>291</v>
      </c>
      <c r="Y4" s="510"/>
      <c r="Z4" s="510"/>
      <c r="AA4" s="510"/>
      <c r="AB4" s="511"/>
      <c r="AC4" s="509" t="s">
        <v>352</v>
      </c>
      <c r="AD4" s="510"/>
      <c r="AE4" s="510"/>
      <c r="AF4" s="510"/>
      <c r="AG4" s="510"/>
      <c r="AH4" s="511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09" t="s">
        <v>9</v>
      </c>
      <c r="AV4" s="510"/>
      <c r="AW4" s="510"/>
      <c r="AX4" s="510"/>
      <c r="AY4" s="511"/>
      <c r="AZ4" s="509"/>
      <c r="BA4" s="510"/>
      <c r="BB4" s="510"/>
      <c r="BC4" s="510"/>
      <c r="BD4" s="510"/>
      <c r="BE4" s="511"/>
      <c r="BF4" s="510"/>
      <c r="BG4" s="510"/>
      <c r="BH4" s="510"/>
      <c r="BI4" s="510"/>
      <c r="BJ4" s="510"/>
      <c r="BK4" s="510"/>
      <c r="BL4" s="510"/>
      <c r="BM4" s="510"/>
      <c r="BN4" s="510"/>
      <c r="BO4" s="510"/>
      <c r="BP4" s="510"/>
      <c r="BQ4" s="510"/>
      <c r="BR4" s="510"/>
      <c r="BS4" s="510"/>
      <c r="BT4" s="510"/>
      <c r="BU4" s="510"/>
      <c r="BV4" s="510"/>
      <c r="BW4" s="510"/>
      <c r="BX4" s="510"/>
      <c r="BY4" s="510"/>
      <c r="BZ4" s="510"/>
      <c r="CA4" s="510"/>
      <c r="CB4" s="510"/>
      <c r="CC4" s="510"/>
      <c r="CD4" s="509" t="s">
        <v>355</v>
      </c>
      <c r="CE4" s="510"/>
      <c r="CF4" s="510"/>
      <c r="CG4" s="510"/>
      <c r="CH4" s="510"/>
      <c r="CI4" s="511"/>
      <c r="CJ4" s="510"/>
      <c r="CK4" s="510"/>
      <c r="CL4" s="510"/>
      <c r="CM4" s="510"/>
      <c r="CN4" s="510"/>
      <c r="CO4" s="510"/>
      <c r="CP4" s="510"/>
      <c r="CQ4" s="510"/>
      <c r="CR4" s="510"/>
      <c r="CS4" s="510"/>
      <c r="CT4" s="510"/>
      <c r="CU4" s="510"/>
      <c r="CV4" s="510"/>
      <c r="CW4" s="510"/>
      <c r="CX4" s="510"/>
      <c r="CY4" s="510"/>
      <c r="CZ4" s="510"/>
      <c r="DA4" s="510"/>
      <c r="DB4" s="510"/>
      <c r="DC4" s="510"/>
      <c r="DD4" s="510"/>
      <c r="DE4" s="510"/>
      <c r="DF4" s="510"/>
      <c r="DG4" s="510"/>
      <c r="DH4" s="510"/>
      <c r="DI4" s="510"/>
      <c r="DJ4" s="510"/>
      <c r="DK4" s="510"/>
      <c r="DL4" s="510"/>
      <c r="DM4" s="511"/>
      <c r="DN4" s="509" t="s">
        <v>364</v>
      </c>
      <c r="DO4" s="510"/>
      <c r="DP4" s="510"/>
      <c r="DQ4" s="510"/>
      <c r="DR4" s="510"/>
      <c r="DS4" s="510"/>
      <c r="DT4" s="510"/>
      <c r="DU4" s="510"/>
      <c r="DV4" s="510"/>
      <c r="DW4" s="510"/>
      <c r="DX4" s="510"/>
      <c r="DY4" s="510"/>
      <c r="DZ4" s="510"/>
      <c r="EA4" s="510"/>
      <c r="EB4" s="510"/>
      <c r="EC4" s="510"/>
      <c r="ED4" s="510"/>
      <c r="EE4" s="510"/>
      <c r="EF4" s="510"/>
      <c r="EG4" s="510"/>
      <c r="EH4" s="510"/>
      <c r="EI4" s="510"/>
      <c r="EJ4" s="510"/>
      <c r="EK4" s="511"/>
      <c r="EL4" s="9"/>
      <c r="EM4" s="9"/>
      <c r="EN4" s="9"/>
      <c r="EO4" s="9"/>
      <c r="EP4" s="9"/>
      <c r="EQ4" s="9"/>
    </row>
    <row r="5" spans="1:147" s="10" customFormat="1" ht="12" x14ac:dyDescent="0.2">
      <c r="A5" s="509"/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1"/>
      <c r="O5" s="509"/>
      <c r="P5" s="510"/>
      <c r="Q5" s="510"/>
      <c r="R5" s="510"/>
      <c r="S5" s="510"/>
      <c r="T5" s="510"/>
      <c r="U5" s="510"/>
      <c r="V5" s="510"/>
      <c r="W5" s="511"/>
      <c r="X5" s="509"/>
      <c r="Y5" s="510"/>
      <c r="Z5" s="510"/>
      <c r="AA5" s="510"/>
      <c r="AB5" s="511"/>
      <c r="AC5" s="509" t="s">
        <v>22</v>
      </c>
      <c r="AD5" s="510"/>
      <c r="AE5" s="510"/>
      <c r="AF5" s="510"/>
      <c r="AG5" s="510"/>
      <c r="AH5" s="511"/>
      <c r="AI5" s="510"/>
      <c r="AJ5" s="510"/>
      <c r="AK5" s="510"/>
      <c r="AL5" s="510"/>
      <c r="AM5" s="510"/>
      <c r="AN5" s="510"/>
      <c r="AO5" s="510"/>
      <c r="AP5" s="510"/>
      <c r="AQ5" s="510"/>
      <c r="AR5" s="510"/>
      <c r="AS5" s="510"/>
      <c r="AT5" s="510"/>
      <c r="AU5" s="509"/>
      <c r="AV5" s="510"/>
      <c r="AW5" s="510"/>
      <c r="AX5" s="510"/>
      <c r="AY5" s="511"/>
      <c r="AZ5" s="509"/>
      <c r="BA5" s="510"/>
      <c r="BB5" s="510"/>
      <c r="BC5" s="510"/>
      <c r="BD5" s="510"/>
      <c r="BE5" s="511"/>
      <c r="BF5" s="510"/>
      <c r="BG5" s="510"/>
      <c r="BH5" s="510"/>
      <c r="BI5" s="510"/>
      <c r="BJ5" s="510"/>
      <c r="BK5" s="510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9" t="s">
        <v>356</v>
      </c>
      <c r="CE5" s="510"/>
      <c r="CF5" s="510"/>
      <c r="CG5" s="510"/>
      <c r="CH5" s="510"/>
      <c r="CI5" s="511"/>
      <c r="CJ5" s="510"/>
      <c r="CK5" s="510"/>
      <c r="CL5" s="510"/>
      <c r="CM5" s="510"/>
      <c r="CN5" s="510"/>
      <c r="CO5" s="510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E5" s="503"/>
      <c r="DF5" s="503"/>
      <c r="DG5" s="503"/>
      <c r="DH5" s="503"/>
      <c r="DI5" s="503"/>
      <c r="DJ5" s="503"/>
      <c r="DK5" s="503"/>
      <c r="DL5" s="503"/>
      <c r="DM5" s="504"/>
      <c r="DN5" s="509" t="s">
        <v>365</v>
      </c>
      <c r="DO5" s="510"/>
      <c r="DP5" s="510"/>
      <c r="DQ5" s="510"/>
      <c r="DR5" s="510"/>
      <c r="DS5" s="510"/>
      <c r="DT5" s="503"/>
      <c r="DU5" s="503"/>
      <c r="DV5" s="503"/>
      <c r="DW5" s="503"/>
      <c r="DX5" s="503"/>
      <c r="DY5" s="503"/>
      <c r="DZ5" s="503"/>
      <c r="EA5" s="503"/>
      <c r="EB5" s="503"/>
      <c r="EC5" s="503"/>
      <c r="ED5" s="503"/>
      <c r="EE5" s="503"/>
      <c r="EF5" s="503"/>
      <c r="EG5" s="503"/>
      <c r="EH5" s="503"/>
      <c r="EI5" s="503"/>
      <c r="EJ5" s="503"/>
      <c r="EK5" s="504"/>
      <c r="EL5" s="9"/>
      <c r="EM5" s="9"/>
      <c r="EN5" s="9"/>
      <c r="EO5" s="9"/>
      <c r="EP5" s="9"/>
      <c r="EQ5" s="9"/>
    </row>
    <row r="6" spans="1:147" s="10" customFormat="1" ht="12" x14ac:dyDescent="0.2">
      <c r="A6" s="509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1"/>
      <c r="O6" s="509"/>
      <c r="P6" s="510"/>
      <c r="Q6" s="510"/>
      <c r="R6" s="510"/>
      <c r="S6" s="510"/>
      <c r="T6" s="510"/>
      <c r="U6" s="510"/>
      <c r="V6" s="510"/>
      <c r="W6" s="511"/>
      <c r="X6" s="509"/>
      <c r="Y6" s="510"/>
      <c r="Z6" s="510"/>
      <c r="AA6" s="510"/>
      <c r="AB6" s="511"/>
      <c r="AC6" s="509"/>
      <c r="AD6" s="510"/>
      <c r="AE6" s="510"/>
      <c r="AF6" s="510"/>
      <c r="AG6" s="510"/>
      <c r="AH6" s="511"/>
      <c r="AI6" s="516" t="s">
        <v>366</v>
      </c>
      <c r="AJ6" s="517"/>
      <c r="AK6" s="517"/>
      <c r="AL6" s="517"/>
      <c r="AM6" s="517"/>
      <c r="AN6" s="517"/>
      <c r="AO6" s="518"/>
      <c r="AP6" s="516" t="s">
        <v>13</v>
      </c>
      <c r="AQ6" s="517"/>
      <c r="AR6" s="517"/>
      <c r="AS6" s="517"/>
      <c r="AT6" s="518"/>
      <c r="AU6" s="509"/>
      <c r="AV6" s="510"/>
      <c r="AW6" s="510"/>
      <c r="AX6" s="510"/>
      <c r="AY6" s="511"/>
      <c r="AZ6" s="509"/>
      <c r="BA6" s="510"/>
      <c r="BB6" s="510"/>
      <c r="BC6" s="510"/>
      <c r="BD6" s="510"/>
      <c r="BE6" s="511"/>
      <c r="BF6" s="516" t="s">
        <v>15</v>
      </c>
      <c r="BG6" s="517"/>
      <c r="BH6" s="517"/>
      <c r="BI6" s="517"/>
      <c r="BJ6" s="517"/>
      <c r="BK6" s="518"/>
      <c r="BL6" s="530" t="s">
        <v>97</v>
      </c>
      <c r="BM6" s="531"/>
      <c r="BN6" s="531"/>
      <c r="BO6" s="531"/>
      <c r="BP6" s="531"/>
      <c r="BQ6" s="531"/>
      <c r="BR6" s="531"/>
      <c r="BS6" s="531"/>
      <c r="BT6" s="531"/>
      <c r="BU6" s="531"/>
      <c r="BV6" s="531"/>
      <c r="BW6" s="531"/>
      <c r="BX6" s="531"/>
      <c r="BY6" s="531"/>
      <c r="BZ6" s="531"/>
      <c r="CA6" s="531"/>
      <c r="CB6" s="531"/>
      <c r="CC6" s="512"/>
      <c r="CD6" s="509" t="s">
        <v>357</v>
      </c>
      <c r="CE6" s="510"/>
      <c r="CF6" s="510"/>
      <c r="CG6" s="510"/>
      <c r="CH6" s="510"/>
      <c r="CI6" s="511"/>
      <c r="CJ6" s="516" t="s">
        <v>15</v>
      </c>
      <c r="CK6" s="517"/>
      <c r="CL6" s="517"/>
      <c r="CM6" s="517"/>
      <c r="CN6" s="517"/>
      <c r="CO6" s="518"/>
      <c r="CP6" s="531" t="s">
        <v>97</v>
      </c>
      <c r="CQ6" s="531"/>
      <c r="CR6" s="531"/>
      <c r="CS6" s="531"/>
      <c r="CT6" s="531"/>
      <c r="CU6" s="531"/>
      <c r="CV6" s="531"/>
      <c r="CW6" s="531"/>
      <c r="CX6" s="531"/>
      <c r="CY6" s="531"/>
      <c r="CZ6" s="531"/>
      <c r="DA6" s="531"/>
      <c r="DB6" s="531"/>
      <c r="DC6" s="531"/>
      <c r="DD6" s="531"/>
      <c r="DE6" s="531"/>
      <c r="DF6" s="531"/>
      <c r="DG6" s="531"/>
      <c r="DH6" s="517"/>
      <c r="DI6" s="517"/>
      <c r="DJ6" s="517"/>
      <c r="DK6" s="517"/>
      <c r="DL6" s="517"/>
      <c r="DM6" s="517"/>
      <c r="DN6" s="516" t="s">
        <v>15</v>
      </c>
      <c r="DO6" s="517"/>
      <c r="DP6" s="517"/>
      <c r="DQ6" s="517"/>
      <c r="DR6" s="517"/>
      <c r="DS6" s="518"/>
      <c r="DT6" s="530" t="s">
        <v>97</v>
      </c>
      <c r="DU6" s="531"/>
      <c r="DV6" s="531"/>
      <c r="DW6" s="531"/>
      <c r="DX6" s="531"/>
      <c r="DY6" s="531"/>
      <c r="DZ6" s="531"/>
      <c r="EA6" s="531"/>
      <c r="EB6" s="531"/>
      <c r="EC6" s="531"/>
      <c r="ED6" s="531"/>
      <c r="EE6" s="531"/>
      <c r="EF6" s="531"/>
      <c r="EG6" s="531"/>
      <c r="EH6" s="531"/>
      <c r="EI6" s="531"/>
      <c r="EJ6" s="531"/>
      <c r="EK6" s="512"/>
      <c r="EL6" s="9"/>
      <c r="EM6" s="9"/>
      <c r="EN6" s="9"/>
      <c r="EO6" s="9"/>
      <c r="EP6" s="9"/>
      <c r="EQ6" s="9"/>
    </row>
    <row r="7" spans="1:147" s="10" customFormat="1" ht="12" x14ac:dyDescent="0.2">
      <c r="A7" s="509"/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1"/>
      <c r="O7" s="509"/>
      <c r="P7" s="510"/>
      <c r="Q7" s="510"/>
      <c r="R7" s="510"/>
      <c r="S7" s="510"/>
      <c r="T7" s="510"/>
      <c r="U7" s="510"/>
      <c r="V7" s="510"/>
      <c r="W7" s="511"/>
      <c r="X7" s="509"/>
      <c r="Y7" s="510"/>
      <c r="Z7" s="510"/>
      <c r="AA7" s="510"/>
      <c r="AB7" s="511"/>
      <c r="AC7" s="509"/>
      <c r="AD7" s="510"/>
      <c r="AE7" s="510"/>
      <c r="AF7" s="510"/>
      <c r="AG7" s="510"/>
      <c r="AH7" s="511"/>
      <c r="AI7" s="509" t="s">
        <v>367</v>
      </c>
      <c r="AJ7" s="510"/>
      <c r="AK7" s="510"/>
      <c r="AL7" s="510"/>
      <c r="AM7" s="510"/>
      <c r="AN7" s="510"/>
      <c r="AO7" s="511"/>
      <c r="AP7" s="509" t="s">
        <v>14</v>
      </c>
      <c r="AQ7" s="510"/>
      <c r="AR7" s="510"/>
      <c r="AS7" s="510"/>
      <c r="AT7" s="511"/>
      <c r="AU7" s="509"/>
      <c r="AV7" s="510"/>
      <c r="AW7" s="510"/>
      <c r="AX7" s="510"/>
      <c r="AY7" s="511"/>
      <c r="AZ7" s="509"/>
      <c r="BA7" s="510"/>
      <c r="BB7" s="510"/>
      <c r="BC7" s="510"/>
      <c r="BD7" s="510"/>
      <c r="BE7" s="511"/>
      <c r="BF7" s="509"/>
      <c r="BG7" s="510"/>
      <c r="BH7" s="510"/>
      <c r="BI7" s="510"/>
      <c r="BJ7" s="510"/>
      <c r="BK7" s="511"/>
      <c r="BL7" s="516" t="s">
        <v>310</v>
      </c>
      <c r="BM7" s="517"/>
      <c r="BN7" s="517"/>
      <c r="BO7" s="517"/>
      <c r="BP7" s="517"/>
      <c r="BQ7" s="517"/>
      <c r="BR7" s="517"/>
      <c r="BS7" s="517"/>
      <c r="BT7" s="517"/>
      <c r="BU7" s="517"/>
      <c r="BV7" s="517"/>
      <c r="BW7" s="518"/>
      <c r="BX7" s="516" t="s">
        <v>368</v>
      </c>
      <c r="BY7" s="517"/>
      <c r="BZ7" s="517"/>
      <c r="CA7" s="517"/>
      <c r="CB7" s="517"/>
      <c r="CC7" s="518"/>
      <c r="CD7" s="509" t="s">
        <v>358</v>
      </c>
      <c r="CE7" s="510"/>
      <c r="CF7" s="510"/>
      <c r="CG7" s="510"/>
      <c r="CH7" s="510"/>
      <c r="CI7" s="511"/>
      <c r="CJ7" s="509"/>
      <c r="CK7" s="510"/>
      <c r="CL7" s="510"/>
      <c r="CM7" s="510"/>
      <c r="CN7" s="510"/>
      <c r="CO7" s="511"/>
      <c r="CP7" s="517" t="s">
        <v>371</v>
      </c>
      <c r="CQ7" s="517"/>
      <c r="CR7" s="517"/>
      <c r="CS7" s="517"/>
      <c r="CT7" s="517"/>
      <c r="CU7" s="517"/>
      <c r="CV7" s="517"/>
      <c r="CW7" s="517"/>
      <c r="CX7" s="517"/>
      <c r="CY7" s="517"/>
      <c r="CZ7" s="517"/>
      <c r="DA7" s="517"/>
      <c r="DB7" s="517"/>
      <c r="DC7" s="517"/>
      <c r="DD7" s="517"/>
      <c r="DE7" s="517"/>
      <c r="DF7" s="517"/>
      <c r="DG7" s="517"/>
      <c r="DH7" s="516" t="s">
        <v>383</v>
      </c>
      <c r="DI7" s="517"/>
      <c r="DJ7" s="517"/>
      <c r="DK7" s="517"/>
      <c r="DL7" s="517"/>
      <c r="DM7" s="518"/>
      <c r="DN7" s="509"/>
      <c r="DO7" s="510"/>
      <c r="DP7" s="510"/>
      <c r="DQ7" s="510"/>
      <c r="DR7" s="510"/>
      <c r="DS7" s="511"/>
      <c r="DT7" s="516" t="s">
        <v>390</v>
      </c>
      <c r="DU7" s="517"/>
      <c r="DV7" s="517"/>
      <c r="DW7" s="517"/>
      <c r="DX7" s="517"/>
      <c r="DY7" s="517"/>
      <c r="DZ7" s="517"/>
      <c r="EA7" s="517"/>
      <c r="EB7" s="517"/>
      <c r="EC7" s="517"/>
      <c r="ED7" s="517"/>
      <c r="EE7" s="518"/>
      <c r="EF7" s="510" t="s">
        <v>396</v>
      </c>
      <c r="EG7" s="510"/>
      <c r="EH7" s="510"/>
      <c r="EI7" s="510"/>
      <c r="EJ7" s="510"/>
      <c r="EK7" s="511"/>
      <c r="EL7" s="9"/>
      <c r="EM7" s="9"/>
      <c r="EN7" s="9"/>
      <c r="EO7" s="9"/>
      <c r="EP7" s="9"/>
      <c r="EQ7" s="9"/>
    </row>
    <row r="8" spans="1:147" s="10" customFormat="1" ht="12" x14ac:dyDescent="0.2">
      <c r="A8" s="509"/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1"/>
      <c r="O8" s="509"/>
      <c r="P8" s="510"/>
      <c r="Q8" s="510"/>
      <c r="R8" s="510"/>
      <c r="S8" s="510"/>
      <c r="T8" s="510"/>
      <c r="U8" s="510"/>
      <c r="V8" s="510"/>
      <c r="W8" s="511"/>
      <c r="X8" s="509"/>
      <c r="Y8" s="510"/>
      <c r="Z8" s="510"/>
      <c r="AA8" s="510"/>
      <c r="AB8" s="511"/>
      <c r="AC8" s="509"/>
      <c r="AD8" s="510"/>
      <c r="AE8" s="510"/>
      <c r="AF8" s="510"/>
      <c r="AG8" s="510"/>
      <c r="AH8" s="511"/>
      <c r="AI8" s="509"/>
      <c r="AJ8" s="510"/>
      <c r="AK8" s="510"/>
      <c r="AL8" s="510"/>
      <c r="AM8" s="510"/>
      <c r="AN8" s="510"/>
      <c r="AO8" s="511"/>
      <c r="AP8" s="509"/>
      <c r="AQ8" s="510"/>
      <c r="AR8" s="510"/>
      <c r="AS8" s="510"/>
      <c r="AT8" s="511"/>
      <c r="AU8" s="509"/>
      <c r="AV8" s="510"/>
      <c r="AW8" s="510"/>
      <c r="AX8" s="510"/>
      <c r="AY8" s="511"/>
      <c r="AZ8" s="509"/>
      <c r="BA8" s="510"/>
      <c r="BB8" s="510"/>
      <c r="BC8" s="510"/>
      <c r="BD8" s="510"/>
      <c r="BE8" s="511"/>
      <c r="BF8" s="509"/>
      <c r="BG8" s="510"/>
      <c r="BH8" s="510"/>
      <c r="BI8" s="510"/>
      <c r="BJ8" s="510"/>
      <c r="BK8" s="511"/>
      <c r="BL8" s="502" t="s">
        <v>311</v>
      </c>
      <c r="BM8" s="503"/>
      <c r="BN8" s="503"/>
      <c r="BO8" s="503"/>
      <c r="BP8" s="503"/>
      <c r="BQ8" s="503"/>
      <c r="BR8" s="503"/>
      <c r="BS8" s="503"/>
      <c r="BT8" s="503"/>
      <c r="BU8" s="503"/>
      <c r="BV8" s="503"/>
      <c r="BW8" s="504"/>
      <c r="BX8" s="509" t="s">
        <v>369</v>
      </c>
      <c r="BY8" s="510"/>
      <c r="BZ8" s="510"/>
      <c r="CA8" s="510"/>
      <c r="CB8" s="510"/>
      <c r="CC8" s="511"/>
      <c r="CD8" s="509" t="s">
        <v>359</v>
      </c>
      <c r="CE8" s="510"/>
      <c r="CF8" s="510"/>
      <c r="CG8" s="510"/>
      <c r="CH8" s="510"/>
      <c r="CI8" s="511"/>
      <c r="CJ8" s="509"/>
      <c r="CK8" s="510"/>
      <c r="CL8" s="510"/>
      <c r="CM8" s="510"/>
      <c r="CN8" s="510"/>
      <c r="CO8" s="511"/>
      <c r="CP8" s="510" t="s">
        <v>370</v>
      </c>
      <c r="CQ8" s="510"/>
      <c r="CR8" s="510"/>
      <c r="CS8" s="510"/>
      <c r="CT8" s="510"/>
      <c r="CU8" s="510"/>
      <c r="CV8" s="510"/>
      <c r="CW8" s="510"/>
      <c r="CX8" s="510"/>
      <c r="CY8" s="510"/>
      <c r="CZ8" s="510"/>
      <c r="DA8" s="510"/>
      <c r="DB8" s="510"/>
      <c r="DC8" s="510"/>
      <c r="DD8" s="510"/>
      <c r="DE8" s="510"/>
      <c r="DF8" s="510"/>
      <c r="DG8" s="510"/>
      <c r="DH8" s="509" t="s">
        <v>384</v>
      </c>
      <c r="DI8" s="510"/>
      <c r="DJ8" s="510"/>
      <c r="DK8" s="510"/>
      <c r="DL8" s="510"/>
      <c r="DM8" s="511"/>
      <c r="DN8" s="509"/>
      <c r="DO8" s="510"/>
      <c r="DP8" s="510"/>
      <c r="DQ8" s="510"/>
      <c r="DR8" s="510"/>
      <c r="DS8" s="511"/>
      <c r="DT8" s="502" t="s">
        <v>391</v>
      </c>
      <c r="DU8" s="503"/>
      <c r="DV8" s="503"/>
      <c r="DW8" s="503"/>
      <c r="DX8" s="503"/>
      <c r="DY8" s="503"/>
      <c r="DZ8" s="503"/>
      <c r="EA8" s="503"/>
      <c r="EB8" s="503"/>
      <c r="EC8" s="503"/>
      <c r="ED8" s="503"/>
      <c r="EE8" s="504"/>
      <c r="EF8" s="510" t="s">
        <v>397</v>
      </c>
      <c r="EG8" s="510"/>
      <c r="EH8" s="510"/>
      <c r="EI8" s="510"/>
      <c r="EJ8" s="510"/>
      <c r="EK8" s="511"/>
      <c r="EL8" s="9"/>
      <c r="EM8" s="9"/>
      <c r="EN8" s="9"/>
      <c r="EO8" s="9"/>
      <c r="EP8" s="9"/>
      <c r="EQ8" s="9"/>
    </row>
    <row r="9" spans="1:147" s="10" customFormat="1" ht="12" x14ac:dyDescent="0.2">
      <c r="A9" s="509"/>
      <c r="B9" s="510"/>
      <c r="C9" s="510"/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1"/>
      <c r="O9" s="509"/>
      <c r="P9" s="510"/>
      <c r="Q9" s="510"/>
      <c r="R9" s="510"/>
      <c r="S9" s="510"/>
      <c r="T9" s="510"/>
      <c r="U9" s="510"/>
      <c r="V9" s="510"/>
      <c r="W9" s="511"/>
      <c r="X9" s="509"/>
      <c r="Y9" s="510"/>
      <c r="Z9" s="510"/>
      <c r="AA9" s="510"/>
      <c r="AB9" s="511"/>
      <c r="AC9" s="509"/>
      <c r="AD9" s="510"/>
      <c r="AE9" s="510"/>
      <c r="AF9" s="510"/>
      <c r="AG9" s="510"/>
      <c r="AH9" s="511"/>
      <c r="AI9" s="509"/>
      <c r="AJ9" s="510"/>
      <c r="AK9" s="510"/>
      <c r="AL9" s="510"/>
      <c r="AM9" s="510"/>
      <c r="AN9" s="510"/>
      <c r="AO9" s="511"/>
      <c r="AP9" s="509"/>
      <c r="AQ9" s="510"/>
      <c r="AR9" s="510"/>
      <c r="AS9" s="510"/>
      <c r="AT9" s="511"/>
      <c r="AU9" s="509"/>
      <c r="AV9" s="510"/>
      <c r="AW9" s="510"/>
      <c r="AX9" s="510"/>
      <c r="AY9" s="511"/>
      <c r="AZ9" s="509"/>
      <c r="BA9" s="510"/>
      <c r="BB9" s="510"/>
      <c r="BC9" s="510"/>
      <c r="BD9" s="510"/>
      <c r="BE9" s="511"/>
      <c r="BF9" s="509"/>
      <c r="BG9" s="510"/>
      <c r="BH9" s="510"/>
      <c r="BI9" s="510"/>
      <c r="BJ9" s="510"/>
      <c r="BK9" s="510"/>
      <c r="BL9" s="516" t="s">
        <v>314</v>
      </c>
      <c r="BM9" s="517"/>
      <c r="BN9" s="517"/>
      <c r="BO9" s="517"/>
      <c r="BP9" s="517"/>
      <c r="BQ9" s="518"/>
      <c r="BR9" s="516" t="s">
        <v>385</v>
      </c>
      <c r="BS9" s="517"/>
      <c r="BT9" s="517"/>
      <c r="BU9" s="517"/>
      <c r="BV9" s="517"/>
      <c r="BW9" s="518"/>
      <c r="BX9" s="510" t="s">
        <v>309</v>
      </c>
      <c r="BY9" s="510"/>
      <c r="BZ9" s="510"/>
      <c r="CA9" s="510"/>
      <c r="CB9" s="510"/>
      <c r="CC9" s="511"/>
      <c r="CD9" s="509" t="s">
        <v>360</v>
      </c>
      <c r="CE9" s="510"/>
      <c r="CF9" s="510"/>
      <c r="CG9" s="510"/>
      <c r="CH9" s="510"/>
      <c r="CI9" s="511"/>
      <c r="CJ9" s="509"/>
      <c r="CK9" s="510"/>
      <c r="CL9" s="510"/>
      <c r="CM9" s="510"/>
      <c r="CN9" s="510"/>
      <c r="CO9" s="511"/>
      <c r="CP9" s="516" t="s">
        <v>372</v>
      </c>
      <c r="CQ9" s="517"/>
      <c r="CR9" s="517"/>
      <c r="CS9" s="517"/>
      <c r="CT9" s="517"/>
      <c r="CU9" s="518"/>
      <c r="CV9" s="516" t="s">
        <v>372</v>
      </c>
      <c r="CW9" s="517"/>
      <c r="CX9" s="517"/>
      <c r="CY9" s="517"/>
      <c r="CZ9" s="517"/>
      <c r="DA9" s="518"/>
      <c r="DB9" s="516" t="s">
        <v>379</v>
      </c>
      <c r="DC9" s="517"/>
      <c r="DD9" s="517"/>
      <c r="DE9" s="517"/>
      <c r="DF9" s="517"/>
      <c r="DG9" s="518"/>
      <c r="DH9" s="509"/>
      <c r="DI9" s="510"/>
      <c r="DJ9" s="510"/>
      <c r="DK9" s="510"/>
      <c r="DL9" s="510"/>
      <c r="DM9" s="511"/>
      <c r="DN9" s="509"/>
      <c r="DO9" s="510"/>
      <c r="DP9" s="510"/>
      <c r="DQ9" s="510"/>
      <c r="DR9" s="510"/>
      <c r="DS9" s="511"/>
      <c r="DT9" s="510" t="s">
        <v>15</v>
      </c>
      <c r="DU9" s="510"/>
      <c r="DV9" s="510"/>
      <c r="DW9" s="510"/>
      <c r="DX9" s="510"/>
      <c r="DY9" s="510"/>
      <c r="DZ9" s="516" t="s">
        <v>176</v>
      </c>
      <c r="EA9" s="517"/>
      <c r="EB9" s="517"/>
      <c r="EC9" s="517"/>
      <c r="ED9" s="517"/>
      <c r="EE9" s="518"/>
      <c r="EF9" s="510"/>
      <c r="EG9" s="510"/>
      <c r="EH9" s="510"/>
      <c r="EI9" s="510"/>
      <c r="EJ9" s="510"/>
      <c r="EK9" s="511"/>
      <c r="EL9" s="9"/>
      <c r="EM9" s="9"/>
      <c r="EN9" s="9"/>
      <c r="EO9" s="9"/>
      <c r="EP9" s="9"/>
      <c r="EQ9" s="9"/>
    </row>
    <row r="10" spans="1:147" s="10" customFormat="1" ht="12" x14ac:dyDescent="0.2">
      <c r="A10" s="509"/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1"/>
      <c r="O10" s="509"/>
      <c r="P10" s="510"/>
      <c r="Q10" s="510"/>
      <c r="R10" s="510"/>
      <c r="S10" s="510"/>
      <c r="T10" s="510"/>
      <c r="U10" s="510"/>
      <c r="V10" s="510"/>
      <c r="W10" s="511"/>
      <c r="X10" s="509"/>
      <c r="Y10" s="510"/>
      <c r="Z10" s="510"/>
      <c r="AA10" s="510"/>
      <c r="AB10" s="511"/>
      <c r="AC10" s="509"/>
      <c r="AD10" s="510"/>
      <c r="AE10" s="510"/>
      <c r="AF10" s="510"/>
      <c r="AG10" s="510"/>
      <c r="AH10" s="511"/>
      <c r="AI10" s="509"/>
      <c r="AJ10" s="510"/>
      <c r="AK10" s="510"/>
      <c r="AL10" s="510"/>
      <c r="AM10" s="510"/>
      <c r="AN10" s="510"/>
      <c r="AO10" s="511"/>
      <c r="AP10" s="509"/>
      <c r="AQ10" s="510"/>
      <c r="AR10" s="510"/>
      <c r="AS10" s="510"/>
      <c r="AT10" s="511"/>
      <c r="AU10" s="509"/>
      <c r="AV10" s="510"/>
      <c r="AW10" s="510"/>
      <c r="AX10" s="510"/>
      <c r="AY10" s="511"/>
      <c r="AZ10" s="509"/>
      <c r="BA10" s="510"/>
      <c r="BB10" s="510"/>
      <c r="BC10" s="510"/>
      <c r="BD10" s="510"/>
      <c r="BE10" s="511"/>
      <c r="BF10" s="509"/>
      <c r="BG10" s="510"/>
      <c r="BH10" s="510"/>
      <c r="BI10" s="510"/>
      <c r="BJ10" s="510"/>
      <c r="BK10" s="510"/>
      <c r="BL10" s="509" t="s">
        <v>388</v>
      </c>
      <c r="BM10" s="510"/>
      <c r="BN10" s="510"/>
      <c r="BO10" s="510"/>
      <c r="BP10" s="510"/>
      <c r="BQ10" s="511"/>
      <c r="BR10" s="509" t="s">
        <v>386</v>
      </c>
      <c r="BS10" s="510"/>
      <c r="BT10" s="510"/>
      <c r="BU10" s="510"/>
      <c r="BV10" s="510"/>
      <c r="BW10" s="511"/>
      <c r="BX10" s="510"/>
      <c r="BY10" s="510"/>
      <c r="BZ10" s="510"/>
      <c r="CA10" s="510"/>
      <c r="CB10" s="510"/>
      <c r="CC10" s="511"/>
      <c r="CD10" s="509" t="s">
        <v>361</v>
      </c>
      <c r="CE10" s="510"/>
      <c r="CF10" s="510"/>
      <c r="CG10" s="510"/>
      <c r="CH10" s="510"/>
      <c r="CI10" s="511"/>
      <c r="CJ10" s="509"/>
      <c r="CK10" s="510"/>
      <c r="CL10" s="510"/>
      <c r="CM10" s="510"/>
      <c r="CN10" s="510"/>
      <c r="CO10" s="511"/>
      <c r="CP10" s="509" t="s">
        <v>373</v>
      </c>
      <c r="CQ10" s="510"/>
      <c r="CR10" s="510"/>
      <c r="CS10" s="510"/>
      <c r="CT10" s="510"/>
      <c r="CU10" s="511"/>
      <c r="CV10" s="509" t="s">
        <v>374</v>
      </c>
      <c r="CW10" s="510"/>
      <c r="CX10" s="510"/>
      <c r="CY10" s="510"/>
      <c r="CZ10" s="510"/>
      <c r="DA10" s="511"/>
      <c r="DB10" s="509" t="s">
        <v>380</v>
      </c>
      <c r="DC10" s="510"/>
      <c r="DD10" s="510"/>
      <c r="DE10" s="510"/>
      <c r="DF10" s="510"/>
      <c r="DG10" s="511"/>
      <c r="DH10" s="509"/>
      <c r="DI10" s="510"/>
      <c r="DJ10" s="510"/>
      <c r="DK10" s="510"/>
      <c r="DL10" s="510"/>
      <c r="DM10" s="511"/>
      <c r="DN10" s="509"/>
      <c r="DO10" s="510"/>
      <c r="DP10" s="510"/>
      <c r="DQ10" s="510"/>
      <c r="DR10" s="510"/>
      <c r="DS10" s="511"/>
      <c r="DT10" s="510"/>
      <c r="DU10" s="510"/>
      <c r="DV10" s="510"/>
      <c r="DW10" s="510"/>
      <c r="DX10" s="510"/>
      <c r="DY10" s="510"/>
      <c r="DZ10" s="509" t="s">
        <v>392</v>
      </c>
      <c r="EA10" s="510"/>
      <c r="EB10" s="510"/>
      <c r="EC10" s="510"/>
      <c r="ED10" s="510"/>
      <c r="EE10" s="511"/>
      <c r="EF10" s="510"/>
      <c r="EG10" s="510"/>
      <c r="EH10" s="510"/>
      <c r="EI10" s="510"/>
      <c r="EJ10" s="510"/>
      <c r="EK10" s="511"/>
      <c r="EL10" s="9"/>
      <c r="EM10" s="9"/>
      <c r="EN10" s="9"/>
      <c r="EO10" s="9"/>
      <c r="EP10" s="9"/>
      <c r="EQ10" s="9"/>
    </row>
    <row r="11" spans="1:147" s="10" customFormat="1" ht="12" x14ac:dyDescent="0.2">
      <c r="A11" s="509"/>
      <c r="B11" s="510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1"/>
      <c r="O11" s="509"/>
      <c r="P11" s="510"/>
      <c r="Q11" s="510"/>
      <c r="R11" s="510"/>
      <c r="S11" s="510"/>
      <c r="T11" s="510"/>
      <c r="U11" s="510"/>
      <c r="V11" s="510"/>
      <c r="W11" s="511"/>
      <c r="X11" s="509"/>
      <c r="Y11" s="510"/>
      <c r="Z11" s="510"/>
      <c r="AA11" s="510"/>
      <c r="AB11" s="511"/>
      <c r="AC11" s="509"/>
      <c r="AD11" s="510"/>
      <c r="AE11" s="510"/>
      <c r="AF11" s="510"/>
      <c r="AG11" s="510"/>
      <c r="AH11" s="511"/>
      <c r="AI11" s="509"/>
      <c r="AJ11" s="510"/>
      <c r="AK11" s="510"/>
      <c r="AL11" s="510"/>
      <c r="AM11" s="510"/>
      <c r="AN11" s="510"/>
      <c r="AO11" s="511"/>
      <c r="AP11" s="509"/>
      <c r="AQ11" s="510"/>
      <c r="AR11" s="510"/>
      <c r="AS11" s="510"/>
      <c r="AT11" s="511"/>
      <c r="AU11" s="509"/>
      <c r="AV11" s="510"/>
      <c r="AW11" s="510"/>
      <c r="AX11" s="510"/>
      <c r="AY11" s="511"/>
      <c r="AZ11" s="509"/>
      <c r="BA11" s="510"/>
      <c r="BB11" s="510"/>
      <c r="BC11" s="510"/>
      <c r="BD11" s="510"/>
      <c r="BE11" s="511"/>
      <c r="BF11" s="509"/>
      <c r="BG11" s="510"/>
      <c r="BH11" s="510"/>
      <c r="BI11" s="510"/>
      <c r="BJ11" s="510"/>
      <c r="BK11" s="510"/>
      <c r="BL11" s="509" t="s">
        <v>389</v>
      </c>
      <c r="BM11" s="510"/>
      <c r="BN11" s="510"/>
      <c r="BO11" s="510"/>
      <c r="BP11" s="510"/>
      <c r="BQ11" s="511"/>
      <c r="BR11" s="509" t="s">
        <v>387</v>
      </c>
      <c r="BS11" s="510"/>
      <c r="BT11" s="510"/>
      <c r="BU11" s="510"/>
      <c r="BV11" s="510"/>
      <c r="BW11" s="511"/>
      <c r="BX11" s="510"/>
      <c r="BY11" s="510"/>
      <c r="BZ11" s="510"/>
      <c r="CA11" s="510"/>
      <c r="CB11" s="510"/>
      <c r="CC11" s="511"/>
      <c r="CD11" s="509"/>
      <c r="CE11" s="510"/>
      <c r="CF11" s="510"/>
      <c r="CG11" s="510"/>
      <c r="CH11" s="510"/>
      <c r="CI11" s="511"/>
      <c r="CJ11" s="509"/>
      <c r="CK11" s="510"/>
      <c r="CL11" s="510"/>
      <c r="CM11" s="510"/>
      <c r="CN11" s="510"/>
      <c r="CO11" s="511"/>
      <c r="CP11" s="509" t="s">
        <v>298</v>
      </c>
      <c r="CQ11" s="510"/>
      <c r="CR11" s="510"/>
      <c r="CS11" s="510"/>
      <c r="CT11" s="510"/>
      <c r="CU11" s="511"/>
      <c r="CV11" s="509" t="s">
        <v>375</v>
      </c>
      <c r="CW11" s="510"/>
      <c r="CX11" s="510"/>
      <c r="CY11" s="510"/>
      <c r="CZ11" s="510"/>
      <c r="DA11" s="511"/>
      <c r="DB11" s="509" t="s">
        <v>381</v>
      </c>
      <c r="DC11" s="510"/>
      <c r="DD11" s="510"/>
      <c r="DE11" s="510"/>
      <c r="DF11" s="510"/>
      <c r="DG11" s="511"/>
      <c r="DH11" s="509"/>
      <c r="DI11" s="510"/>
      <c r="DJ11" s="510"/>
      <c r="DK11" s="510"/>
      <c r="DL11" s="510"/>
      <c r="DM11" s="511"/>
      <c r="DN11" s="509"/>
      <c r="DO11" s="510"/>
      <c r="DP11" s="510"/>
      <c r="DQ11" s="510"/>
      <c r="DR11" s="510"/>
      <c r="DS11" s="511"/>
      <c r="DT11" s="510"/>
      <c r="DU11" s="510"/>
      <c r="DV11" s="510"/>
      <c r="DW11" s="510"/>
      <c r="DX11" s="510"/>
      <c r="DY11" s="510"/>
      <c r="DZ11" s="509" t="s">
        <v>393</v>
      </c>
      <c r="EA11" s="510"/>
      <c r="EB11" s="510"/>
      <c r="EC11" s="510"/>
      <c r="ED11" s="510"/>
      <c r="EE11" s="511"/>
      <c r="EF11" s="510"/>
      <c r="EG11" s="510"/>
      <c r="EH11" s="510"/>
      <c r="EI11" s="510"/>
      <c r="EJ11" s="510"/>
      <c r="EK11" s="511"/>
      <c r="EL11" s="9"/>
      <c r="EM11" s="9"/>
      <c r="EN11" s="9"/>
      <c r="EO11" s="9"/>
      <c r="EP11" s="9"/>
      <c r="EQ11" s="9"/>
    </row>
    <row r="12" spans="1:147" s="10" customFormat="1" ht="12" x14ac:dyDescent="0.2">
      <c r="A12" s="509"/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1"/>
      <c r="O12" s="509"/>
      <c r="P12" s="510"/>
      <c r="Q12" s="510"/>
      <c r="R12" s="510"/>
      <c r="S12" s="510"/>
      <c r="T12" s="510"/>
      <c r="U12" s="510"/>
      <c r="V12" s="510"/>
      <c r="W12" s="511"/>
      <c r="X12" s="509"/>
      <c r="Y12" s="510"/>
      <c r="Z12" s="510"/>
      <c r="AA12" s="510"/>
      <c r="AB12" s="511"/>
      <c r="AC12" s="509"/>
      <c r="AD12" s="510"/>
      <c r="AE12" s="510"/>
      <c r="AF12" s="510"/>
      <c r="AG12" s="510"/>
      <c r="AH12" s="511"/>
      <c r="AI12" s="509"/>
      <c r="AJ12" s="510"/>
      <c r="AK12" s="510"/>
      <c r="AL12" s="510"/>
      <c r="AM12" s="510"/>
      <c r="AN12" s="510"/>
      <c r="AO12" s="511"/>
      <c r="AP12" s="509"/>
      <c r="AQ12" s="510"/>
      <c r="AR12" s="510"/>
      <c r="AS12" s="510"/>
      <c r="AT12" s="511"/>
      <c r="AU12" s="509"/>
      <c r="AV12" s="510"/>
      <c r="AW12" s="510"/>
      <c r="AX12" s="510"/>
      <c r="AY12" s="511"/>
      <c r="AZ12" s="509"/>
      <c r="BA12" s="510"/>
      <c r="BB12" s="510"/>
      <c r="BC12" s="510"/>
      <c r="BD12" s="510"/>
      <c r="BE12" s="511"/>
      <c r="BF12" s="509"/>
      <c r="BG12" s="510"/>
      <c r="BH12" s="510"/>
      <c r="BI12" s="510"/>
      <c r="BJ12" s="510"/>
      <c r="BK12" s="510"/>
      <c r="BL12" s="509" t="s">
        <v>268</v>
      </c>
      <c r="BM12" s="510"/>
      <c r="BN12" s="510"/>
      <c r="BO12" s="510"/>
      <c r="BP12" s="510"/>
      <c r="BQ12" s="511"/>
      <c r="BR12" s="509" t="s">
        <v>820</v>
      </c>
      <c r="BS12" s="510"/>
      <c r="BT12" s="510"/>
      <c r="BU12" s="510"/>
      <c r="BV12" s="510"/>
      <c r="BW12" s="511"/>
      <c r="BX12" s="510"/>
      <c r="BY12" s="510"/>
      <c r="BZ12" s="510"/>
      <c r="CA12" s="510"/>
      <c r="CB12" s="510"/>
      <c r="CC12" s="511"/>
      <c r="CD12" s="509"/>
      <c r="CE12" s="510"/>
      <c r="CF12" s="510"/>
      <c r="CG12" s="510"/>
      <c r="CH12" s="510"/>
      <c r="CI12" s="511"/>
      <c r="CJ12" s="509"/>
      <c r="CK12" s="510"/>
      <c r="CL12" s="510"/>
      <c r="CM12" s="510"/>
      <c r="CN12" s="510"/>
      <c r="CO12" s="511"/>
      <c r="CP12" s="509" t="s">
        <v>299</v>
      </c>
      <c r="CQ12" s="510"/>
      <c r="CR12" s="510"/>
      <c r="CS12" s="510"/>
      <c r="CT12" s="510"/>
      <c r="CU12" s="511"/>
      <c r="CV12" s="509" t="s">
        <v>376</v>
      </c>
      <c r="CW12" s="510"/>
      <c r="CX12" s="510"/>
      <c r="CY12" s="510"/>
      <c r="CZ12" s="510"/>
      <c r="DA12" s="511"/>
      <c r="DB12" s="509" t="s">
        <v>382</v>
      </c>
      <c r="DC12" s="510"/>
      <c r="DD12" s="510"/>
      <c r="DE12" s="510"/>
      <c r="DF12" s="510"/>
      <c r="DG12" s="511"/>
      <c r="DH12" s="509"/>
      <c r="DI12" s="510"/>
      <c r="DJ12" s="510"/>
      <c r="DK12" s="510"/>
      <c r="DL12" s="510"/>
      <c r="DM12" s="511"/>
      <c r="DN12" s="509"/>
      <c r="DO12" s="510"/>
      <c r="DP12" s="510"/>
      <c r="DQ12" s="510"/>
      <c r="DR12" s="510"/>
      <c r="DS12" s="511"/>
      <c r="DT12" s="510"/>
      <c r="DU12" s="510"/>
      <c r="DV12" s="510"/>
      <c r="DW12" s="510"/>
      <c r="DX12" s="510"/>
      <c r="DY12" s="510"/>
      <c r="DZ12" s="509" t="s">
        <v>394</v>
      </c>
      <c r="EA12" s="510"/>
      <c r="EB12" s="510"/>
      <c r="EC12" s="510"/>
      <c r="ED12" s="510"/>
      <c r="EE12" s="511"/>
      <c r="EF12" s="510"/>
      <c r="EG12" s="510"/>
      <c r="EH12" s="510"/>
      <c r="EI12" s="510"/>
      <c r="EJ12" s="510"/>
      <c r="EK12" s="511"/>
      <c r="EL12" s="9"/>
      <c r="EM12" s="9"/>
      <c r="EN12" s="9"/>
      <c r="EO12" s="9"/>
      <c r="EP12" s="9"/>
      <c r="EQ12" s="9"/>
    </row>
    <row r="13" spans="1:147" s="10" customFormat="1" ht="12" x14ac:dyDescent="0.2">
      <c r="A13" s="509"/>
      <c r="B13" s="510"/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1"/>
      <c r="O13" s="509"/>
      <c r="P13" s="510"/>
      <c r="Q13" s="510"/>
      <c r="R13" s="510"/>
      <c r="S13" s="510"/>
      <c r="T13" s="510"/>
      <c r="U13" s="510"/>
      <c r="V13" s="510"/>
      <c r="W13" s="511"/>
      <c r="X13" s="509"/>
      <c r="Y13" s="510"/>
      <c r="Z13" s="510"/>
      <c r="AA13" s="510"/>
      <c r="AB13" s="511"/>
      <c r="AC13" s="509"/>
      <c r="AD13" s="510"/>
      <c r="AE13" s="510"/>
      <c r="AF13" s="510"/>
      <c r="AG13" s="510"/>
      <c r="AH13" s="511"/>
      <c r="AI13" s="509"/>
      <c r="AJ13" s="510"/>
      <c r="AK13" s="510"/>
      <c r="AL13" s="510"/>
      <c r="AM13" s="510"/>
      <c r="AN13" s="510"/>
      <c r="AO13" s="511"/>
      <c r="AP13" s="509"/>
      <c r="AQ13" s="510"/>
      <c r="AR13" s="510"/>
      <c r="AS13" s="510"/>
      <c r="AT13" s="511"/>
      <c r="AU13" s="509"/>
      <c r="AV13" s="510"/>
      <c r="AW13" s="510"/>
      <c r="AX13" s="510"/>
      <c r="AY13" s="511"/>
      <c r="AZ13" s="509"/>
      <c r="BA13" s="510"/>
      <c r="BB13" s="510"/>
      <c r="BC13" s="510"/>
      <c r="BD13" s="510"/>
      <c r="BE13" s="511"/>
      <c r="BF13" s="509"/>
      <c r="BG13" s="510"/>
      <c r="BH13" s="510"/>
      <c r="BI13" s="510"/>
      <c r="BJ13" s="510"/>
      <c r="BK13" s="510"/>
      <c r="BL13" s="509"/>
      <c r="BM13" s="510"/>
      <c r="BN13" s="510"/>
      <c r="BO13" s="510"/>
      <c r="BP13" s="510"/>
      <c r="BQ13" s="511"/>
      <c r="BR13" s="509" t="s">
        <v>268</v>
      </c>
      <c r="BS13" s="510"/>
      <c r="BT13" s="510"/>
      <c r="BU13" s="510"/>
      <c r="BV13" s="510"/>
      <c r="BW13" s="511"/>
      <c r="BX13" s="510"/>
      <c r="BY13" s="510"/>
      <c r="BZ13" s="510"/>
      <c r="CA13" s="510"/>
      <c r="CB13" s="510"/>
      <c r="CC13" s="511"/>
      <c r="CD13" s="509"/>
      <c r="CE13" s="510"/>
      <c r="CF13" s="510"/>
      <c r="CG13" s="510"/>
      <c r="CH13" s="510"/>
      <c r="CI13" s="511"/>
      <c r="CJ13" s="509"/>
      <c r="CK13" s="510"/>
      <c r="CL13" s="510"/>
      <c r="CM13" s="510"/>
      <c r="CN13" s="510"/>
      <c r="CO13" s="511"/>
      <c r="CP13" s="509"/>
      <c r="CQ13" s="510"/>
      <c r="CR13" s="510"/>
      <c r="CS13" s="510"/>
      <c r="CT13" s="510"/>
      <c r="CU13" s="511"/>
      <c r="CV13" s="509" t="s">
        <v>377</v>
      </c>
      <c r="CW13" s="510"/>
      <c r="CX13" s="510"/>
      <c r="CY13" s="510"/>
      <c r="CZ13" s="510"/>
      <c r="DA13" s="511"/>
      <c r="DB13" s="509" t="s">
        <v>302</v>
      </c>
      <c r="DC13" s="510"/>
      <c r="DD13" s="510"/>
      <c r="DE13" s="510"/>
      <c r="DF13" s="510"/>
      <c r="DG13" s="511"/>
      <c r="DH13" s="509"/>
      <c r="DI13" s="510"/>
      <c r="DJ13" s="510"/>
      <c r="DK13" s="510"/>
      <c r="DL13" s="510"/>
      <c r="DM13" s="511"/>
      <c r="DN13" s="509"/>
      <c r="DO13" s="510"/>
      <c r="DP13" s="510"/>
      <c r="DQ13" s="510"/>
      <c r="DR13" s="510"/>
      <c r="DS13" s="511"/>
      <c r="DT13" s="510"/>
      <c r="DU13" s="510"/>
      <c r="DV13" s="510"/>
      <c r="DW13" s="510"/>
      <c r="DX13" s="510"/>
      <c r="DY13" s="510"/>
      <c r="DZ13" s="509" t="s">
        <v>395</v>
      </c>
      <c r="EA13" s="510"/>
      <c r="EB13" s="510"/>
      <c r="EC13" s="510"/>
      <c r="ED13" s="510"/>
      <c r="EE13" s="511"/>
      <c r="EF13" s="510"/>
      <c r="EG13" s="510"/>
      <c r="EH13" s="510"/>
      <c r="EI13" s="510"/>
      <c r="EJ13" s="510"/>
      <c r="EK13" s="511"/>
      <c r="EL13" s="9"/>
      <c r="EM13" s="9"/>
      <c r="EN13" s="9"/>
      <c r="EO13" s="9"/>
      <c r="EP13" s="9"/>
      <c r="EQ13" s="9"/>
    </row>
    <row r="14" spans="1:147" s="10" customFormat="1" ht="12" x14ac:dyDescent="0.2">
      <c r="A14" s="502"/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4"/>
      <c r="O14" s="502"/>
      <c r="P14" s="503"/>
      <c r="Q14" s="503"/>
      <c r="R14" s="503"/>
      <c r="S14" s="503"/>
      <c r="T14" s="503"/>
      <c r="U14" s="503"/>
      <c r="V14" s="503"/>
      <c r="W14" s="504"/>
      <c r="X14" s="502"/>
      <c r="Y14" s="503"/>
      <c r="Z14" s="503"/>
      <c r="AA14" s="503"/>
      <c r="AB14" s="504"/>
      <c r="AC14" s="502"/>
      <c r="AD14" s="503"/>
      <c r="AE14" s="503"/>
      <c r="AF14" s="503"/>
      <c r="AG14" s="503"/>
      <c r="AH14" s="504"/>
      <c r="AI14" s="502"/>
      <c r="AJ14" s="503"/>
      <c r="AK14" s="503"/>
      <c r="AL14" s="503"/>
      <c r="AM14" s="503"/>
      <c r="AN14" s="503"/>
      <c r="AO14" s="504"/>
      <c r="AP14" s="502"/>
      <c r="AQ14" s="503"/>
      <c r="AR14" s="503"/>
      <c r="AS14" s="503"/>
      <c r="AT14" s="504"/>
      <c r="AU14" s="502"/>
      <c r="AV14" s="503"/>
      <c r="AW14" s="503"/>
      <c r="AX14" s="503"/>
      <c r="AY14" s="504"/>
      <c r="AZ14" s="502"/>
      <c r="BA14" s="503"/>
      <c r="BB14" s="503"/>
      <c r="BC14" s="503"/>
      <c r="BD14" s="503"/>
      <c r="BE14" s="504"/>
      <c r="BF14" s="502"/>
      <c r="BG14" s="503"/>
      <c r="BH14" s="503"/>
      <c r="BI14" s="503"/>
      <c r="BJ14" s="503"/>
      <c r="BK14" s="503"/>
      <c r="BL14" s="502"/>
      <c r="BM14" s="503"/>
      <c r="BN14" s="503"/>
      <c r="BO14" s="503"/>
      <c r="BP14" s="503"/>
      <c r="BQ14" s="504"/>
      <c r="BR14" s="502"/>
      <c r="BS14" s="503"/>
      <c r="BT14" s="503"/>
      <c r="BU14" s="503"/>
      <c r="BV14" s="503"/>
      <c r="BW14" s="504"/>
      <c r="BX14" s="503"/>
      <c r="BY14" s="503"/>
      <c r="BZ14" s="503"/>
      <c r="CA14" s="503"/>
      <c r="CB14" s="503"/>
      <c r="CC14" s="504"/>
      <c r="CD14" s="502"/>
      <c r="CE14" s="503"/>
      <c r="CF14" s="503"/>
      <c r="CG14" s="503"/>
      <c r="CH14" s="503"/>
      <c r="CI14" s="504"/>
      <c r="CJ14" s="502"/>
      <c r="CK14" s="503"/>
      <c r="CL14" s="503"/>
      <c r="CM14" s="503"/>
      <c r="CN14" s="503"/>
      <c r="CO14" s="504"/>
      <c r="CP14" s="502"/>
      <c r="CQ14" s="503"/>
      <c r="CR14" s="503"/>
      <c r="CS14" s="503"/>
      <c r="CT14" s="503"/>
      <c r="CU14" s="504"/>
      <c r="CV14" s="502" t="s">
        <v>378</v>
      </c>
      <c r="CW14" s="503"/>
      <c r="CX14" s="503"/>
      <c r="CY14" s="503"/>
      <c r="CZ14" s="503"/>
      <c r="DA14" s="504"/>
      <c r="DB14" s="502"/>
      <c r="DC14" s="503"/>
      <c r="DD14" s="503"/>
      <c r="DE14" s="503"/>
      <c r="DF14" s="503"/>
      <c r="DG14" s="504"/>
      <c r="DH14" s="502"/>
      <c r="DI14" s="503"/>
      <c r="DJ14" s="503"/>
      <c r="DK14" s="503"/>
      <c r="DL14" s="503"/>
      <c r="DM14" s="504"/>
      <c r="DN14" s="502"/>
      <c r="DO14" s="503"/>
      <c r="DP14" s="503"/>
      <c r="DQ14" s="503"/>
      <c r="DR14" s="503"/>
      <c r="DS14" s="504"/>
      <c r="DT14" s="502"/>
      <c r="DU14" s="503"/>
      <c r="DV14" s="503"/>
      <c r="DW14" s="503"/>
      <c r="DX14" s="503"/>
      <c r="DY14" s="503"/>
      <c r="DZ14" s="502"/>
      <c r="EA14" s="503"/>
      <c r="EB14" s="503"/>
      <c r="EC14" s="503"/>
      <c r="ED14" s="503"/>
      <c r="EE14" s="504"/>
      <c r="EF14" s="503"/>
      <c r="EG14" s="503"/>
      <c r="EH14" s="503"/>
      <c r="EI14" s="503"/>
      <c r="EJ14" s="503"/>
      <c r="EK14" s="504"/>
      <c r="EL14" s="9"/>
      <c r="EM14" s="9"/>
      <c r="EN14" s="9"/>
      <c r="EO14" s="9"/>
      <c r="EP14" s="9"/>
      <c r="EQ14" s="9"/>
    </row>
    <row r="15" spans="1:147" s="10" customFormat="1" ht="12.75" thickBot="1" x14ac:dyDescent="0.25">
      <c r="A15" s="515">
        <v>1</v>
      </c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>
        <v>2</v>
      </c>
      <c r="P15" s="515"/>
      <c r="Q15" s="515"/>
      <c r="R15" s="515"/>
      <c r="S15" s="515"/>
      <c r="T15" s="515"/>
      <c r="U15" s="515"/>
      <c r="V15" s="515"/>
      <c r="W15" s="515"/>
      <c r="X15" s="515">
        <v>3</v>
      </c>
      <c r="Y15" s="515"/>
      <c r="Z15" s="515"/>
      <c r="AA15" s="515"/>
      <c r="AB15" s="515"/>
      <c r="AC15" s="515">
        <v>4</v>
      </c>
      <c r="AD15" s="515"/>
      <c r="AE15" s="515"/>
      <c r="AF15" s="515"/>
      <c r="AG15" s="515"/>
      <c r="AH15" s="515"/>
      <c r="AI15" s="515">
        <v>5</v>
      </c>
      <c r="AJ15" s="515"/>
      <c r="AK15" s="515"/>
      <c r="AL15" s="515"/>
      <c r="AM15" s="515"/>
      <c r="AN15" s="515"/>
      <c r="AO15" s="515"/>
      <c r="AP15" s="515">
        <v>6</v>
      </c>
      <c r="AQ15" s="515"/>
      <c r="AR15" s="515"/>
      <c r="AS15" s="515"/>
      <c r="AT15" s="515"/>
      <c r="AU15" s="515">
        <v>7</v>
      </c>
      <c r="AV15" s="515"/>
      <c r="AW15" s="515"/>
      <c r="AX15" s="515"/>
      <c r="AY15" s="515"/>
      <c r="AZ15" s="515">
        <v>8</v>
      </c>
      <c r="BA15" s="515"/>
      <c r="BB15" s="515"/>
      <c r="BC15" s="515"/>
      <c r="BD15" s="515"/>
      <c r="BE15" s="515"/>
      <c r="BF15" s="515">
        <v>9</v>
      </c>
      <c r="BG15" s="515"/>
      <c r="BH15" s="515"/>
      <c r="BI15" s="515"/>
      <c r="BJ15" s="515"/>
      <c r="BK15" s="515"/>
      <c r="BL15" s="515">
        <v>10</v>
      </c>
      <c r="BM15" s="515"/>
      <c r="BN15" s="515"/>
      <c r="BO15" s="515"/>
      <c r="BP15" s="515"/>
      <c r="BQ15" s="515"/>
      <c r="BR15" s="515">
        <v>11</v>
      </c>
      <c r="BS15" s="515"/>
      <c r="BT15" s="515"/>
      <c r="BU15" s="515"/>
      <c r="BV15" s="515"/>
      <c r="BW15" s="515"/>
      <c r="BX15" s="515">
        <v>12</v>
      </c>
      <c r="BY15" s="515"/>
      <c r="BZ15" s="515"/>
      <c r="CA15" s="515"/>
      <c r="CB15" s="515"/>
      <c r="CC15" s="515"/>
      <c r="CD15" s="515">
        <v>13</v>
      </c>
      <c r="CE15" s="515"/>
      <c r="CF15" s="515"/>
      <c r="CG15" s="515"/>
      <c r="CH15" s="515"/>
      <c r="CI15" s="515"/>
      <c r="CJ15" s="515">
        <v>14</v>
      </c>
      <c r="CK15" s="515"/>
      <c r="CL15" s="515"/>
      <c r="CM15" s="515"/>
      <c r="CN15" s="515"/>
      <c r="CO15" s="515"/>
      <c r="CP15" s="515">
        <v>15</v>
      </c>
      <c r="CQ15" s="515"/>
      <c r="CR15" s="515"/>
      <c r="CS15" s="515"/>
      <c r="CT15" s="515"/>
      <c r="CU15" s="515"/>
      <c r="CV15" s="515">
        <v>16</v>
      </c>
      <c r="CW15" s="515"/>
      <c r="CX15" s="515"/>
      <c r="CY15" s="515"/>
      <c r="CZ15" s="515"/>
      <c r="DA15" s="515"/>
      <c r="DB15" s="515">
        <v>17</v>
      </c>
      <c r="DC15" s="515"/>
      <c r="DD15" s="515"/>
      <c r="DE15" s="515"/>
      <c r="DF15" s="515"/>
      <c r="DG15" s="515"/>
      <c r="DH15" s="515">
        <v>18</v>
      </c>
      <c r="DI15" s="515"/>
      <c r="DJ15" s="515"/>
      <c r="DK15" s="515"/>
      <c r="DL15" s="515"/>
      <c r="DM15" s="515"/>
      <c r="DN15" s="515">
        <v>19</v>
      </c>
      <c r="DO15" s="515"/>
      <c r="DP15" s="515"/>
      <c r="DQ15" s="515"/>
      <c r="DR15" s="515"/>
      <c r="DS15" s="515"/>
      <c r="DT15" s="515">
        <v>20</v>
      </c>
      <c r="DU15" s="515"/>
      <c r="DV15" s="515"/>
      <c r="DW15" s="515"/>
      <c r="DX15" s="515"/>
      <c r="DY15" s="515"/>
      <c r="DZ15" s="515">
        <v>21</v>
      </c>
      <c r="EA15" s="515"/>
      <c r="EB15" s="515"/>
      <c r="EC15" s="515"/>
      <c r="ED15" s="515"/>
      <c r="EE15" s="515"/>
      <c r="EF15" s="513">
        <v>22</v>
      </c>
      <c r="EG15" s="513"/>
      <c r="EH15" s="513"/>
      <c r="EI15" s="513"/>
      <c r="EJ15" s="513"/>
      <c r="EK15" s="513"/>
      <c r="EL15" s="9"/>
      <c r="EM15" s="9"/>
      <c r="EN15" s="9"/>
      <c r="EO15" s="9"/>
      <c r="EP15" s="9"/>
      <c r="EQ15" s="9"/>
    </row>
    <row r="16" spans="1:147" s="5" customFormat="1" ht="117.75" customHeight="1" x14ac:dyDescent="0.2">
      <c r="A16" s="544" t="s">
        <v>836</v>
      </c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688"/>
      <c r="O16" s="704" t="s">
        <v>837</v>
      </c>
      <c r="P16" s="638"/>
      <c r="Q16" s="638"/>
      <c r="R16" s="638"/>
      <c r="S16" s="638"/>
      <c r="T16" s="638"/>
      <c r="U16" s="638"/>
      <c r="V16" s="638"/>
      <c r="W16" s="705"/>
      <c r="X16" s="708" t="s">
        <v>822</v>
      </c>
      <c r="Y16" s="709"/>
      <c r="Z16" s="709"/>
      <c r="AA16" s="709"/>
      <c r="AB16" s="709"/>
      <c r="AC16" s="709" t="s">
        <v>838</v>
      </c>
      <c r="AD16" s="709"/>
      <c r="AE16" s="709"/>
      <c r="AF16" s="709"/>
      <c r="AG16" s="709"/>
      <c r="AH16" s="710"/>
      <c r="AI16" s="614" t="s">
        <v>1175</v>
      </c>
      <c r="AJ16" s="652"/>
      <c r="AK16" s="652"/>
      <c r="AL16" s="652"/>
      <c r="AM16" s="652"/>
      <c r="AN16" s="652"/>
      <c r="AO16" s="613"/>
      <c r="AP16" s="708" t="s">
        <v>823</v>
      </c>
      <c r="AQ16" s="709"/>
      <c r="AR16" s="709"/>
      <c r="AS16" s="709"/>
      <c r="AT16" s="709"/>
      <c r="AU16" s="716"/>
      <c r="AV16" s="716"/>
      <c r="AW16" s="716"/>
      <c r="AX16" s="716"/>
      <c r="AY16" s="716"/>
      <c r="AZ16" s="505">
        <v>2417</v>
      </c>
      <c r="BA16" s="505"/>
      <c r="BB16" s="505"/>
      <c r="BC16" s="505"/>
      <c r="BD16" s="505"/>
      <c r="BE16" s="505"/>
      <c r="BF16" s="505">
        <v>2417</v>
      </c>
      <c r="BG16" s="505"/>
      <c r="BH16" s="505"/>
      <c r="BI16" s="505"/>
      <c r="BJ16" s="505"/>
      <c r="BK16" s="505"/>
      <c r="BL16" s="505">
        <v>2417</v>
      </c>
      <c r="BM16" s="505"/>
      <c r="BN16" s="505"/>
      <c r="BO16" s="505"/>
      <c r="BP16" s="505"/>
      <c r="BQ16" s="505"/>
      <c r="BR16" s="505"/>
      <c r="BS16" s="505"/>
      <c r="BT16" s="505"/>
      <c r="BU16" s="505"/>
      <c r="BV16" s="505"/>
      <c r="BW16" s="505"/>
      <c r="BX16" s="505"/>
      <c r="BY16" s="505"/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/>
      <c r="CO16" s="505"/>
      <c r="CP16" s="505"/>
      <c r="CQ16" s="505"/>
      <c r="CR16" s="505"/>
      <c r="CS16" s="505"/>
      <c r="CT16" s="505"/>
      <c r="CU16" s="505"/>
      <c r="CV16" s="505"/>
      <c r="CW16" s="505"/>
      <c r="CX16" s="505"/>
      <c r="CY16" s="505"/>
      <c r="CZ16" s="505"/>
      <c r="DA16" s="505"/>
      <c r="DB16" s="505"/>
      <c r="DC16" s="505"/>
      <c r="DD16" s="505"/>
      <c r="DE16" s="505"/>
      <c r="DF16" s="505"/>
      <c r="DG16" s="505"/>
      <c r="DH16" s="505"/>
      <c r="DI16" s="505"/>
      <c r="DJ16" s="505"/>
      <c r="DK16" s="505"/>
      <c r="DL16" s="505"/>
      <c r="DM16" s="505"/>
      <c r="DN16" s="717">
        <f>EF16</f>
        <v>492</v>
      </c>
      <c r="DO16" s="717"/>
      <c r="DP16" s="717"/>
      <c r="DQ16" s="717"/>
      <c r="DR16" s="717"/>
      <c r="DS16" s="717"/>
      <c r="DT16" s="717"/>
      <c r="DU16" s="717"/>
      <c r="DV16" s="717"/>
      <c r="DW16" s="717"/>
      <c r="DX16" s="717"/>
      <c r="DY16" s="717"/>
      <c r="DZ16" s="717"/>
      <c r="EA16" s="717"/>
      <c r="EB16" s="717"/>
      <c r="EC16" s="717"/>
      <c r="ED16" s="717"/>
      <c r="EE16" s="717"/>
      <c r="EF16" s="623">
        <v>492</v>
      </c>
      <c r="EG16" s="623"/>
      <c r="EH16" s="623"/>
      <c r="EI16" s="623"/>
      <c r="EJ16" s="623"/>
      <c r="EK16" s="713"/>
      <c r="EL16" s="4"/>
      <c r="EM16" s="4"/>
      <c r="EN16" s="4"/>
      <c r="EO16" s="4"/>
      <c r="EP16" s="4"/>
      <c r="EQ16" s="4"/>
    </row>
    <row r="17" spans="1:147" s="5" customFormat="1" ht="80.25" customHeight="1" x14ac:dyDescent="0.2">
      <c r="A17" s="544" t="s">
        <v>836</v>
      </c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688"/>
      <c r="O17" s="704" t="s">
        <v>840</v>
      </c>
      <c r="P17" s="638"/>
      <c r="Q17" s="638"/>
      <c r="R17" s="638"/>
      <c r="S17" s="638"/>
      <c r="T17" s="638"/>
      <c r="U17" s="638"/>
      <c r="V17" s="638"/>
      <c r="W17" s="705"/>
      <c r="X17" s="650" t="s">
        <v>822</v>
      </c>
      <c r="Y17" s="651"/>
      <c r="Z17" s="651"/>
      <c r="AA17" s="651"/>
      <c r="AB17" s="651"/>
      <c r="AC17" s="651" t="s">
        <v>839</v>
      </c>
      <c r="AD17" s="651"/>
      <c r="AE17" s="651"/>
      <c r="AF17" s="651"/>
      <c r="AG17" s="651"/>
      <c r="AH17" s="706"/>
      <c r="AI17" s="614" t="s">
        <v>1175</v>
      </c>
      <c r="AJ17" s="652"/>
      <c r="AK17" s="652"/>
      <c r="AL17" s="652"/>
      <c r="AM17" s="652"/>
      <c r="AN17" s="652"/>
      <c r="AO17" s="613"/>
      <c r="AP17" s="650" t="s">
        <v>823</v>
      </c>
      <c r="AQ17" s="651"/>
      <c r="AR17" s="651"/>
      <c r="AS17" s="651"/>
      <c r="AT17" s="651"/>
      <c r="AU17" s="707"/>
      <c r="AV17" s="707"/>
      <c r="AW17" s="707"/>
      <c r="AX17" s="707"/>
      <c r="AY17" s="707"/>
      <c r="AZ17" s="492">
        <v>300</v>
      </c>
      <c r="BA17" s="492"/>
      <c r="BB17" s="492"/>
      <c r="BC17" s="492"/>
      <c r="BD17" s="492"/>
      <c r="BE17" s="492"/>
      <c r="BF17" s="492">
        <v>300</v>
      </c>
      <c r="BG17" s="492"/>
      <c r="BH17" s="492"/>
      <c r="BI17" s="492"/>
      <c r="BJ17" s="492"/>
      <c r="BK17" s="492"/>
      <c r="BL17" s="492">
        <v>300</v>
      </c>
      <c r="BM17" s="492"/>
      <c r="BN17" s="492"/>
      <c r="BO17" s="492"/>
      <c r="BP17" s="492"/>
      <c r="BQ17" s="492"/>
      <c r="BR17" s="492"/>
      <c r="BS17" s="492"/>
      <c r="BT17" s="492"/>
      <c r="BU17" s="492"/>
      <c r="BV17" s="492"/>
      <c r="BW17" s="492"/>
      <c r="BX17" s="492"/>
      <c r="BY17" s="492"/>
      <c r="BZ17" s="492"/>
      <c r="CA17" s="492"/>
      <c r="CB17" s="492"/>
      <c r="CC17" s="492"/>
      <c r="CD17" s="492"/>
      <c r="CE17" s="492"/>
      <c r="CF17" s="492"/>
      <c r="CG17" s="492"/>
      <c r="CH17" s="492"/>
      <c r="CI17" s="492"/>
      <c r="CJ17" s="492"/>
      <c r="CK17" s="492"/>
      <c r="CL17" s="492"/>
      <c r="CM17" s="492"/>
      <c r="CN17" s="492"/>
      <c r="CO17" s="492"/>
      <c r="CP17" s="492"/>
      <c r="CQ17" s="492"/>
      <c r="CR17" s="492"/>
      <c r="CS17" s="492"/>
      <c r="CT17" s="492"/>
      <c r="CU17" s="492"/>
      <c r="CV17" s="492"/>
      <c r="CW17" s="492"/>
      <c r="CX17" s="492"/>
      <c r="CY17" s="492"/>
      <c r="CZ17" s="492"/>
      <c r="DA17" s="492"/>
      <c r="DB17" s="492"/>
      <c r="DC17" s="492"/>
      <c r="DD17" s="492"/>
      <c r="DE17" s="492"/>
      <c r="DF17" s="492"/>
      <c r="DG17" s="492"/>
      <c r="DH17" s="622"/>
      <c r="DI17" s="622"/>
      <c r="DJ17" s="622"/>
      <c r="DK17" s="622"/>
      <c r="DL17" s="622"/>
      <c r="DM17" s="622"/>
      <c r="DN17" s="622">
        <f>EF17</f>
        <v>1804</v>
      </c>
      <c r="DO17" s="622"/>
      <c r="DP17" s="622"/>
      <c r="DQ17" s="622"/>
      <c r="DR17" s="622"/>
      <c r="DS17" s="622"/>
      <c r="DT17" s="622"/>
      <c r="DU17" s="622"/>
      <c r="DV17" s="622"/>
      <c r="DW17" s="622"/>
      <c r="DX17" s="622"/>
      <c r="DY17" s="622"/>
      <c r="DZ17" s="622"/>
      <c r="EA17" s="622"/>
      <c r="EB17" s="622"/>
      <c r="EC17" s="622"/>
      <c r="ED17" s="622"/>
      <c r="EE17" s="622"/>
      <c r="EF17" s="622">
        <v>1804</v>
      </c>
      <c r="EG17" s="622"/>
      <c r="EH17" s="622"/>
      <c r="EI17" s="622"/>
      <c r="EJ17" s="622"/>
      <c r="EK17" s="703"/>
      <c r="EL17" s="4"/>
      <c r="EM17" s="4"/>
      <c r="EN17" s="4"/>
      <c r="EO17" s="4"/>
      <c r="EP17" s="4"/>
      <c r="EQ17" s="4"/>
    </row>
    <row r="18" spans="1:147" s="5" customFormat="1" ht="87.75" customHeight="1" x14ac:dyDescent="0.2">
      <c r="A18" s="544" t="s">
        <v>836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688"/>
      <c r="O18" s="704" t="s">
        <v>841</v>
      </c>
      <c r="P18" s="638"/>
      <c r="Q18" s="638"/>
      <c r="R18" s="638"/>
      <c r="S18" s="638"/>
      <c r="T18" s="638"/>
      <c r="U18" s="638"/>
      <c r="V18" s="638"/>
      <c r="W18" s="705"/>
      <c r="X18" s="650" t="s">
        <v>822</v>
      </c>
      <c r="Y18" s="651"/>
      <c r="Z18" s="651"/>
      <c r="AA18" s="651"/>
      <c r="AB18" s="651"/>
      <c r="AC18" s="651" t="s">
        <v>842</v>
      </c>
      <c r="AD18" s="651"/>
      <c r="AE18" s="651"/>
      <c r="AF18" s="651"/>
      <c r="AG18" s="651"/>
      <c r="AH18" s="706"/>
      <c r="AI18" s="614" t="s">
        <v>1175</v>
      </c>
      <c r="AJ18" s="652"/>
      <c r="AK18" s="652"/>
      <c r="AL18" s="652"/>
      <c r="AM18" s="652"/>
      <c r="AN18" s="652"/>
      <c r="AO18" s="613"/>
      <c r="AP18" s="650" t="s">
        <v>823</v>
      </c>
      <c r="AQ18" s="651"/>
      <c r="AR18" s="651"/>
      <c r="AS18" s="651"/>
      <c r="AT18" s="651"/>
      <c r="AU18" s="707"/>
      <c r="AV18" s="707"/>
      <c r="AW18" s="707"/>
      <c r="AX18" s="707"/>
      <c r="AY18" s="707"/>
      <c r="AZ18" s="492">
        <v>55061.5</v>
      </c>
      <c r="BA18" s="492"/>
      <c r="BB18" s="492"/>
      <c r="BC18" s="492"/>
      <c r="BD18" s="492"/>
      <c r="BE18" s="492"/>
      <c r="BF18" s="492">
        <v>55061.5</v>
      </c>
      <c r="BG18" s="492"/>
      <c r="BH18" s="492"/>
      <c r="BI18" s="492"/>
      <c r="BJ18" s="492"/>
      <c r="BK18" s="492"/>
      <c r="BL18" s="492">
        <v>55061.5</v>
      </c>
      <c r="BM18" s="492"/>
      <c r="BN18" s="492"/>
      <c r="BO18" s="492"/>
      <c r="BP18" s="492"/>
      <c r="BQ18" s="492"/>
      <c r="BR18" s="492"/>
      <c r="BS18" s="492"/>
      <c r="BT18" s="492"/>
      <c r="BU18" s="492"/>
      <c r="BV18" s="492"/>
      <c r="BW18" s="492"/>
      <c r="BX18" s="492"/>
      <c r="BY18" s="492"/>
      <c r="BZ18" s="492"/>
      <c r="CA18" s="492"/>
      <c r="CB18" s="492"/>
      <c r="CC18" s="492"/>
      <c r="CD18" s="492"/>
      <c r="CE18" s="492"/>
      <c r="CF18" s="492"/>
      <c r="CG18" s="492"/>
      <c r="CH18" s="492"/>
      <c r="CI18" s="492"/>
      <c r="CJ18" s="492"/>
      <c r="CK18" s="492"/>
      <c r="CL18" s="492"/>
      <c r="CM18" s="492"/>
      <c r="CN18" s="492"/>
      <c r="CO18" s="492"/>
      <c r="CP18" s="492"/>
      <c r="CQ18" s="492"/>
      <c r="CR18" s="492"/>
      <c r="CS18" s="492"/>
      <c r="CT18" s="492"/>
      <c r="CU18" s="492"/>
      <c r="CV18" s="492"/>
      <c r="CW18" s="492"/>
      <c r="CX18" s="492"/>
      <c r="CY18" s="492"/>
      <c r="CZ18" s="492"/>
      <c r="DA18" s="492"/>
      <c r="DB18" s="492"/>
      <c r="DC18" s="492"/>
      <c r="DD18" s="492"/>
      <c r="DE18" s="492"/>
      <c r="DF18" s="492"/>
      <c r="DG18" s="492"/>
      <c r="DH18" s="622"/>
      <c r="DI18" s="622"/>
      <c r="DJ18" s="622"/>
      <c r="DK18" s="622"/>
      <c r="DL18" s="622"/>
      <c r="DM18" s="622"/>
      <c r="DN18" s="622">
        <f>EF18</f>
        <v>1348424</v>
      </c>
      <c r="DO18" s="622"/>
      <c r="DP18" s="622"/>
      <c r="DQ18" s="622"/>
      <c r="DR18" s="622"/>
      <c r="DS18" s="622"/>
      <c r="DT18" s="622"/>
      <c r="DU18" s="622"/>
      <c r="DV18" s="622"/>
      <c r="DW18" s="622"/>
      <c r="DX18" s="622"/>
      <c r="DY18" s="622"/>
      <c r="DZ18" s="622"/>
      <c r="EA18" s="622"/>
      <c r="EB18" s="622"/>
      <c r="EC18" s="622"/>
      <c r="ED18" s="622"/>
      <c r="EE18" s="622"/>
      <c r="EF18" s="622">
        <v>1348424</v>
      </c>
      <c r="EG18" s="622"/>
      <c r="EH18" s="622"/>
      <c r="EI18" s="622"/>
      <c r="EJ18" s="622"/>
      <c r="EK18" s="703"/>
      <c r="EL18" s="4"/>
      <c r="EM18" s="4"/>
      <c r="EN18" s="4"/>
      <c r="EO18" s="4"/>
      <c r="EP18" s="4"/>
      <c r="EQ18" s="4"/>
    </row>
    <row r="19" spans="1:147" s="5" customFormat="1" ht="78.75" customHeight="1" x14ac:dyDescent="0.2">
      <c r="A19" s="544" t="s">
        <v>836</v>
      </c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688"/>
      <c r="O19" s="704" t="s">
        <v>837</v>
      </c>
      <c r="P19" s="638"/>
      <c r="Q19" s="638"/>
      <c r="R19" s="638"/>
      <c r="S19" s="638"/>
      <c r="T19" s="638"/>
      <c r="U19" s="638"/>
      <c r="V19" s="638"/>
      <c r="W19" s="705"/>
      <c r="X19" s="650" t="s">
        <v>822</v>
      </c>
      <c r="Y19" s="651"/>
      <c r="Z19" s="651"/>
      <c r="AA19" s="651"/>
      <c r="AB19" s="651"/>
      <c r="AC19" s="651" t="s">
        <v>843</v>
      </c>
      <c r="AD19" s="651"/>
      <c r="AE19" s="651"/>
      <c r="AF19" s="651"/>
      <c r="AG19" s="651"/>
      <c r="AH19" s="706"/>
      <c r="AI19" s="614" t="s">
        <v>1175</v>
      </c>
      <c r="AJ19" s="652"/>
      <c r="AK19" s="652"/>
      <c r="AL19" s="652"/>
      <c r="AM19" s="652"/>
      <c r="AN19" s="652"/>
      <c r="AO19" s="613"/>
      <c r="AP19" s="711" t="s">
        <v>823</v>
      </c>
      <c r="AQ19" s="712"/>
      <c r="AR19" s="712"/>
      <c r="AS19" s="712"/>
      <c r="AT19" s="712"/>
      <c r="AU19" s="707"/>
      <c r="AV19" s="707"/>
      <c r="AW19" s="707"/>
      <c r="AX19" s="707"/>
      <c r="AY19" s="707"/>
      <c r="AZ19" s="492">
        <v>687</v>
      </c>
      <c r="BA19" s="492"/>
      <c r="BB19" s="492"/>
      <c r="BC19" s="492"/>
      <c r="BD19" s="492"/>
      <c r="BE19" s="492"/>
      <c r="BF19" s="492">
        <v>687</v>
      </c>
      <c r="BG19" s="492"/>
      <c r="BH19" s="492"/>
      <c r="BI19" s="492"/>
      <c r="BJ19" s="492"/>
      <c r="BK19" s="492"/>
      <c r="BL19" s="492">
        <v>687</v>
      </c>
      <c r="BM19" s="492"/>
      <c r="BN19" s="492"/>
      <c r="BO19" s="492"/>
      <c r="BP19" s="492"/>
      <c r="BQ19" s="492"/>
      <c r="BR19" s="492"/>
      <c r="BS19" s="492"/>
      <c r="BT19" s="492"/>
      <c r="BU19" s="492"/>
      <c r="BV19" s="492"/>
      <c r="BW19" s="492"/>
      <c r="BX19" s="492"/>
      <c r="BY19" s="492"/>
      <c r="BZ19" s="492"/>
      <c r="CA19" s="492"/>
      <c r="CB19" s="492"/>
      <c r="CC19" s="492"/>
      <c r="CD19" s="492"/>
      <c r="CE19" s="492"/>
      <c r="CF19" s="492"/>
      <c r="CG19" s="492"/>
      <c r="CH19" s="492"/>
      <c r="CI19" s="492"/>
      <c r="CJ19" s="492"/>
      <c r="CK19" s="492"/>
      <c r="CL19" s="492"/>
      <c r="CM19" s="492"/>
      <c r="CN19" s="492"/>
      <c r="CO19" s="492"/>
      <c r="CP19" s="492"/>
      <c r="CQ19" s="492"/>
      <c r="CR19" s="492"/>
      <c r="CS19" s="492"/>
      <c r="CT19" s="492"/>
      <c r="CU19" s="492"/>
      <c r="CV19" s="492"/>
      <c r="CW19" s="492"/>
      <c r="CX19" s="492"/>
      <c r="CY19" s="492"/>
      <c r="CZ19" s="492"/>
      <c r="DA19" s="492"/>
      <c r="DB19" s="492"/>
      <c r="DC19" s="492"/>
      <c r="DD19" s="492"/>
      <c r="DE19" s="492"/>
      <c r="DF19" s="492"/>
      <c r="DG19" s="492"/>
      <c r="DH19" s="622"/>
      <c r="DI19" s="622"/>
      <c r="DJ19" s="622"/>
      <c r="DK19" s="622"/>
      <c r="DL19" s="622"/>
      <c r="DM19" s="622"/>
      <c r="DN19" s="622">
        <f>EF19</f>
        <v>140</v>
      </c>
      <c r="DO19" s="622"/>
      <c r="DP19" s="622"/>
      <c r="DQ19" s="622"/>
      <c r="DR19" s="622"/>
      <c r="DS19" s="622"/>
      <c r="DT19" s="622"/>
      <c r="DU19" s="622"/>
      <c r="DV19" s="622"/>
      <c r="DW19" s="622"/>
      <c r="DX19" s="622"/>
      <c r="DY19" s="622"/>
      <c r="DZ19" s="622"/>
      <c r="EA19" s="622"/>
      <c r="EB19" s="622"/>
      <c r="EC19" s="622"/>
      <c r="ED19" s="622"/>
      <c r="EE19" s="622"/>
      <c r="EF19" s="622">
        <v>140</v>
      </c>
      <c r="EG19" s="622"/>
      <c r="EH19" s="622"/>
      <c r="EI19" s="622"/>
      <c r="EJ19" s="622"/>
      <c r="EK19" s="703"/>
      <c r="EL19" s="4"/>
      <c r="EM19" s="4"/>
      <c r="EN19" s="4"/>
      <c r="EO19" s="4"/>
      <c r="EP19" s="4"/>
      <c r="EQ19" s="4"/>
    </row>
    <row r="20" spans="1:147" s="5" customFormat="1" ht="78.75" customHeight="1" x14ac:dyDescent="0.2">
      <c r="A20" s="544" t="s">
        <v>836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688"/>
      <c r="O20" s="704" t="s">
        <v>840</v>
      </c>
      <c r="P20" s="638"/>
      <c r="Q20" s="638"/>
      <c r="R20" s="638"/>
      <c r="S20" s="638"/>
      <c r="T20" s="638"/>
      <c r="U20" s="638"/>
      <c r="V20" s="638"/>
      <c r="W20" s="705"/>
      <c r="X20" s="650" t="s">
        <v>822</v>
      </c>
      <c r="Y20" s="651"/>
      <c r="Z20" s="651"/>
      <c r="AA20" s="651"/>
      <c r="AB20" s="651"/>
      <c r="AC20" s="651" t="s">
        <v>844</v>
      </c>
      <c r="AD20" s="651"/>
      <c r="AE20" s="651"/>
      <c r="AF20" s="651"/>
      <c r="AG20" s="651"/>
      <c r="AH20" s="706"/>
      <c r="AI20" s="614" t="s">
        <v>1175</v>
      </c>
      <c r="AJ20" s="652"/>
      <c r="AK20" s="652"/>
      <c r="AL20" s="652"/>
      <c r="AM20" s="652"/>
      <c r="AN20" s="652"/>
      <c r="AO20" s="652"/>
      <c r="AP20" s="651" t="s">
        <v>823</v>
      </c>
      <c r="AQ20" s="651"/>
      <c r="AR20" s="651"/>
      <c r="AS20" s="651"/>
      <c r="AT20" s="651"/>
      <c r="AU20" s="707"/>
      <c r="AV20" s="707"/>
      <c r="AW20" s="707"/>
      <c r="AX20" s="707"/>
      <c r="AY20" s="707"/>
      <c r="AZ20" s="492">
        <v>9580</v>
      </c>
      <c r="BA20" s="492"/>
      <c r="BB20" s="492"/>
      <c r="BC20" s="492"/>
      <c r="BD20" s="492"/>
      <c r="BE20" s="492"/>
      <c r="BF20" s="492">
        <v>9580</v>
      </c>
      <c r="BG20" s="492"/>
      <c r="BH20" s="492"/>
      <c r="BI20" s="492"/>
      <c r="BJ20" s="492"/>
      <c r="BK20" s="492"/>
      <c r="BL20" s="492">
        <v>9580</v>
      </c>
      <c r="BM20" s="492"/>
      <c r="BN20" s="492"/>
      <c r="BO20" s="492"/>
      <c r="BP20" s="492"/>
      <c r="BQ20" s="492"/>
      <c r="BR20" s="492"/>
      <c r="BS20" s="492"/>
      <c r="BT20" s="492"/>
      <c r="BU20" s="492"/>
      <c r="BV20" s="492"/>
      <c r="BW20" s="492"/>
      <c r="BX20" s="492"/>
      <c r="BY20" s="492"/>
      <c r="BZ20" s="492"/>
      <c r="CA20" s="492"/>
      <c r="CB20" s="492"/>
      <c r="CC20" s="492"/>
      <c r="CD20" s="492"/>
      <c r="CE20" s="492"/>
      <c r="CF20" s="492"/>
      <c r="CG20" s="492"/>
      <c r="CH20" s="492"/>
      <c r="CI20" s="492"/>
      <c r="CJ20" s="492"/>
      <c r="CK20" s="492"/>
      <c r="CL20" s="492"/>
      <c r="CM20" s="492"/>
      <c r="CN20" s="492"/>
      <c r="CO20" s="492"/>
      <c r="CP20" s="492"/>
      <c r="CQ20" s="492"/>
      <c r="CR20" s="492"/>
      <c r="CS20" s="492"/>
      <c r="CT20" s="492"/>
      <c r="CU20" s="492"/>
      <c r="CV20" s="492"/>
      <c r="CW20" s="492"/>
      <c r="CX20" s="492"/>
      <c r="CY20" s="492"/>
      <c r="CZ20" s="492"/>
      <c r="DA20" s="492"/>
      <c r="DB20" s="492"/>
      <c r="DC20" s="492"/>
      <c r="DD20" s="492"/>
      <c r="DE20" s="492"/>
      <c r="DF20" s="492"/>
      <c r="DG20" s="492"/>
      <c r="DH20" s="492"/>
      <c r="DI20" s="492"/>
      <c r="DJ20" s="492"/>
      <c r="DK20" s="492"/>
      <c r="DL20" s="492"/>
      <c r="DM20" s="492"/>
      <c r="DN20" s="622">
        <f>EF20</f>
        <v>57584</v>
      </c>
      <c r="DO20" s="622"/>
      <c r="DP20" s="622"/>
      <c r="DQ20" s="622"/>
      <c r="DR20" s="622"/>
      <c r="DS20" s="622"/>
      <c r="DT20" s="622"/>
      <c r="DU20" s="622"/>
      <c r="DV20" s="622"/>
      <c r="DW20" s="622"/>
      <c r="DX20" s="622"/>
      <c r="DY20" s="622"/>
      <c r="DZ20" s="622"/>
      <c r="EA20" s="622"/>
      <c r="EB20" s="622"/>
      <c r="EC20" s="622"/>
      <c r="ED20" s="622"/>
      <c r="EE20" s="622"/>
      <c r="EF20" s="622">
        <v>57584</v>
      </c>
      <c r="EG20" s="622"/>
      <c r="EH20" s="622"/>
      <c r="EI20" s="622"/>
      <c r="EJ20" s="622"/>
      <c r="EK20" s="703"/>
      <c r="EL20" s="4"/>
      <c r="EM20" s="4"/>
      <c r="EN20" s="4"/>
      <c r="EO20" s="4"/>
      <c r="EP20" s="4"/>
      <c r="EQ20" s="4"/>
    </row>
    <row r="21" spans="1:147" s="5" customFormat="1" ht="15" customHeight="1" thickBot="1" x14ac:dyDescent="0.25">
      <c r="A21" s="438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593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7"/>
      <c r="AN21" s="597"/>
      <c r="AO21" s="324"/>
      <c r="AP21" s="430" t="s">
        <v>23</v>
      </c>
      <c r="AQ21" s="431"/>
      <c r="AR21" s="431"/>
      <c r="AS21" s="431"/>
      <c r="AT21" s="480"/>
      <c r="AU21" s="714"/>
      <c r="AV21" s="715"/>
      <c r="AW21" s="715"/>
      <c r="AX21" s="715"/>
      <c r="AY21" s="715"/>
      <c r="AZ21" s="496">
        <f>AZ16+AZ17+AZ18+AZ19+AZ20</f>
        <v>68045.5</v>
      </c>
      <c r="BA21" s="496"/>
      <c r="BB21" s="496"/>
      <c r="BC21" s="496"/>
      <c r="BD21" s="496"/>
      <c r="BE21" s="496"/>
      <c r="BF21" s="496">
        <f>BF16+BF17+BF18+BF19+BF20</f>
        <v>68045.5</v>
      </c>
      <c r="BG21" s="496"/>
      <c r="BH21" s="496"/>
      <c r="BI21" s="496"/>
      <c r="BJ21" s="496"/>
      <c r="BK21" s="496"/>
      <c r="BL21" s="496">
        <f>BL16+BL17+BL18+BL19+BL20</f>
        <v>68045.5</v>
      </c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701"/>
      <c r="DI21" s="701"/>
      <c r="DJ21" s="701"/>
      <c r="DK21" s="701"/>
      <c r="DL21" s="701"/>
      <c r="DM21" s="701"/>
      <c r="DN21" s="701">
        <f>DN16+DN17+DN18+DN19+DN20</f>
        <v>1408444</v>
      </c>
      <c r="DO21" s="701"/>
      <c r="DP21" s="701"/>
      <c r="DQ21" s="701"/>
      <c r="DR21" s="701"/>
      <c r="DS21" s="701"/>
      <c r="DT21" s="701"/>
      <c r="DU21" s="701"/>
      <c r="DV21" s="701"/>
      <c r="DW21" s="701"/>
      <c r="DX21" s="701"/>
      <c r="DY21" s="701"/>
      <c r="DZ21" s="701"/>
      <c r="EA21" s="701"/>
      <c r="EB21" s="701"/>
      <c r="EC21" s="701"/>
      <c r="ED21" s="701"/>
      <c r="EE21" s="701"/>
      <c r="EF21" s="701">
        <f>EF16+EF17+EF18+EF19+EF20</f>
        <v>1408444</v>
      </c>
      <c r="EG21" s="701"/>
      <c r="EH21" s="701"/>
      <c r="EI21" s="701"/>
      <c r="EJ21" s="701"/>
      <c r="EK21" s="702"/>
      <c r="EL21" s="4"/>
      <c r="EM21" s="4"/>
      <c r="EN21" s="4"/>
      <c r="EO21" s="4"/>
      <c r="EP21" s="4"/>
      <c r="EQ21" s="4"/>
    </row>
  </sheetData>
  <mergeCells count="372">
    <mergeCell ref="DZ18:EE18"/>
    <mergeCell ref="EF18:EK18"/>
    <mergeCell ref="DN17:DS17"/>
    <mergeCell ref="DT17:DY17"/>
    <mergeCell ref="DZ17:EE17"/>
    <mergeCell ref="EF17:EK17"/>
    <mergeCell ref="A18:N18"/>
    <mergeCell ref="O18:W18"/>
    <mergeCell ref="X18:AB18"/>
    <mergeCell ref="AC18:AH18"/>
    <mergeCell ref="AI18:AO18"/>
    <mergeCell ref="AP18:AT18"/>
    <mergeCell ref="AU18:AY18"/>
    <mergeCell ref="AZ18:BE18"/>
    <mergeCell ref="BF18:BK18"/>
    <mergeCell ref="BL18:BQ18"/>
    <mergeCell ref="BR18:BW18"/>
    <mergeCell ref="BX18:CC18"/>
    <mergeCell ref="CD18:CI18"/>
    <mergeCell ref="CJ18:CO18"/>
    <mergeCell ref="CP18:CU18"/>
    <mergeCell ref="CV18:DA18"/>
    <mergeCell ref="DB18:DG18"/>
    <mergeCell ref="DH18:DM18"/>
    <mergeCell ref="DN18:DS18"/>
    <mergeCell ref="DT18:DY18"/>
    <mergeCell ref="BL17:BQ17"/>
    <mergeCell ref="BR17:BW17"/>
    <mergeCell ref="BX17:CC17"/>
    <mergeCell ref="CD17:CI17"/>
    <mergeCell ref="CJ17:CO17"/>
    <mergeCell ref="CP17:CU17"/>
    <mergeCell ref="CV17:DA17"/>
    <mergeCell ref="DB17:DG17"/>
    <mergeCell ref="DH17:DM17"/>
    <mergeCell ref="A17:N17"/>
    <mergeCell ref="O17:W17"/>
    <mergeCell ref="X17:AB17"/>
    <mergeCell ref="AC17:AH17"/>
    <mergeCell ref="AI17:AO17"/>
    <mergeCell ref="AP17:AT17"/>
    <mergeCell ref="AU17:AY17"/>
    <mergeCell ref="AZ17:BE17"/>
    <mergeCell ref="BF17:BK17"/>
    <mergeCell ref="DN3:EK3"/>
    <mergeCell ref="DN4:EK4"/>
    <mergeCell ref="DN5:EK5"/>
    <mergeCell ref="CJ4:DM4"/>
    <mergeCell ref="CJ5:DM5"/>
    <mergeCell ref="BF4:CC4"/>
    <mergeCell ref="BF5:CC5"/>
    <mergeCell ref="A1:EK1"/>
    <mergeCell ref="A2:EK2"/>
    <mergeCell ref="CD5:CI5"/>
    <mergeCell ref="AU5:AY5"/>
    <mergeCell ref="AZ5:BE5"/>
    <mergeCell ref="CD4:CI4"/>
    <mergeCell ref="AU4:AY4"/>
    <mergeCell ref="CD3:CI3"/>
    <mergeCell ref="CJ3:DM3"/>
    <mergeCell ref="AU3:AY3"/>
    <mergeCell ref="AZ3:BE3"/>
    <mergeCell ref="A3:N3"/>
    <mergeCell ref="O3:W3"/>
    <mergeCell ref="X3:AB3"/>
    <mergeCell ref="AC3:AH3"/>
    <mergeCell ref="A5:N5"/>
    <mergeCell ref="O5:W5"/>
    <mergeCell ref="DH8:DM8"/>
    <mergeCell ref="DN8:DS8"/>
    <mergeCell ref="EF8:EK8"/>
    <mergeCell ref="AZ8:BE8"/>
    <mergeCell ref="BF8:BK8"/>
    <mergeCell ref="BL8:BW8"/>
    <mergeCell ref="DH7:DM7"/>
    <mergeCell ref="DN7:DS7"/>
    <mergeCell ref="CD8:CI8"/>
    <mergeCell ref="CJ8:CO8"/>
    <mergeCell ref="BX8:CC8"/>
    <mergeCell ref="A10:N10"/>
    <mergeCell ref="O10:W10"/>
    <mergeCell ref="X10:AB10"/>
    <mergeCell ref="AC10:AH10"/>
    <mergeCell ref="EF9:EK9"/>
    <mergeCell ref="BX9:CC9"/>
    <mergeCell ref="CD9:CI9"/>
    <mergeCell ref="CJ9:CO9"/>
    <mergeCell ref="CP9:CU9"/>
    <mergeCell ref="AU9:AY9"/>
    <mergeCell ref="AZ9:BE9"/>
    <mergeCell ref="BF9:BK9"/>
    <mergeCell ref="DB10:DG10"/>
    <mergeCell ref="DH10:DM10"/>
    <mergeCell ref="DN10:DS10"/>
    <mergeCell ref="DT10:DY10"/>
    <mergeCell ref="DZ10:EE10"/>
    <mergeCell ref="EF10:EK10"/>
    <mergeCell ref="AI10:AO10"/>
    <mergeCell ref="AP10:AT10"/>
    <mergeCell ref="AZ10:BE10"/>
    <mergeCell ref="BF10:BK10"/>
    <mergeCell ref="CD10:CI10"/>
    <mergeCell ref="CJ10:CO10"/>
    <mergeCell ref="A15:N15"/>
    <mergeCell ref="O15:W15"/>
    <mergeCell ref="X15:AB15"/>
    <mergeCell ref="AC15:AH15"/>
    <mergeCell ref="EF11:EK11"/>
    <mergeCell ref="BX11:CC11"/>
    <mergeCell ref="CD11:CI11"/>
    <mergeCell ref="CJ11:CO11"/>
    <mergeCell ref="CP11:CU11"/>
    <mergeCell ref="AU11:AY11"/>
    <mergeCell ref="AZ11:BE11"/>
    <mergeCell ref="BF11:BK11"/>
    <mergeCell ref="BL11:BQ11"/>
    <mergeCell ref="BR11:BW11"/>
    <mergeCell ref="DZ11:EE11"/>
    <mergeCell ref="A11:N11"/>
    <mergeCell ref="O11:W11"/>
    <mergeCell ref="X11:AB11"/>
    <mergeCell ref="AC11:AH11"/>
    <mergeCell ref="AI11:AO11"/>
    <mergeCell ref="CV15:DA15"/>
    <mergeCell ref="BX15:CC15"/>
    <mergeCell ref="AP11:AT11"/>
    <mergeCell ref="EF15:EK15"/>
    <mergeCell ref="CV16:DA16"/>
    <mergeCell ref="DB16:DG16"/>
    <mergeCell ref="DH16:DM16"/>
    <mergeCell ref="DN16:DS16"/>
    <mergeCell ref="DT16:DY16"/>
    <mergeCell ref="DZ16:EE16"/>
    <mergeCell ref="BF12:BK12"/>
    <mergeCell ref="BL12:BQ12"/>
    <mergeCell ref="BR12:BW12"/>
    <mergeCell ref="CJ16:CO16"/>
    <mergeCell ref="CP16:CU16"/>
    <mergeCell ref="DB15:DG15"/>
    <mergeCell ref="DH15:DM15"/>
    <mergeCell ref="DN15:DS15"/>
    <mergeCell ref="DT15:DY15"/>
    <mergeCell ref="DZ15:EE15"/>
    <mergeCell ref="AU16:AY16"/>
    <mergeCell ref="AZ16:BE16"/>
    <mergeCell ref="BF16:BK16"/>
    <mergeCell ref="BL16:BQ16"/>
    <mergeCell ref="BR16:BW16"/>
    <mergeCell ref="CD15:CI15"/>
    <mergeCell ref="CJ15:CO15"/>
    <mergeCell ref="CP15:CU15"/>
    <mergeCell ref="AU15:AY15"/>
    <mergeCell ref="CD21:CI21"/>
    <mergeCell ref="CJ21:CO21"/>
    <mergeCell ref="CP21:CU21"/>
    <mergeCell ref="CV21:DA21"/>
    <mergeCell ref="BX21:CC21"/>
    <mergeCell ref="AU21:AY21"/>
    <mergeCell ref="A21:N21"/>
    <mergeCell ref="O21:W21"/>
    <mergeCell ref="X21:AB21"/>
    <mergeCell ref="AC21:AH21"/>
    <mergeCell ref="X5:AB5"/>
    <mergeCell ref="AC5:AH5"/>
    <mergeCell ref="AZ4:BE4"/>
    <mergeCell ref="A4:N4"/>
    <mergeCell ref="O4:W4"/>
    <mergeCell ref="X4:AB4"/>
    <mergeCell ref="AC4:AH4"/>
    <mergeCell ref="A7:N7"/>
    <mergeCell ref="O7:W7"/>
    <mergeCell ref="X7:AB7"/>
    <mergeCell ref="AC7:AH7"/>
    <mergeCell ref="AI7:AO7"/>
    <mergeCell ref="AP7:AT7"/>
    <mergeCell ref="AI6:AO6"/>
    <mergeCell ref="AP6:AT6"/>
    <mergeCell ref="AZ6:BE6"/>
    <mergeCell ref="AU7:AY7"/>
    <mergeCell ref="AZ7:BE7"/>
    <mergeCell ref="CD6:CI6"/>
    <mergeCell ref="CJ6:CO6"/>
    <mergeCell ref="AU6:AY6"/>
    <mergeCell ref="A6:N6"/>
    <mergeCell ref="O6:W6"/>
    <mergeCell ref="X6:AB6"/>
    <mergeCell ref="AC6:AH6"/>
    <mergeCell ref="AU8:AY8"/>
    <mergeCell ref="A8:N8"/>
    <mergeCell ref="O8:W8"/>
    <mergeCell ref="X8:AB8"/>
    <mergeCell ref="AC8:AH8"/>
    <mergeCell ref="AI8:AO8"/>
    <mergeCell ref="AP8:AT8"/>
    <mergeCell ref="BX7:CC7"/>
    <mergeCell ref="CD7:CI7"/>
    <mergeCell ref="CJ7:CO7"/>
    <mergeCell ref="BF7:BK7"/>
    <mergeCell ref="A9:N9"/>
    <mergeCell ref="O9:W9"/>
    <mergeCell ref="X9:AB9"/>
    <mergeCell ref="AC9:AH9"/>
    <mergeCell ref="AI9:AO9"/>
    <mergeCell ref="AP9:AT9"/>
    <mergeCell ref="BL9:BQ9"/>
    <mergeCell ref="BR9:BW9"/>
    <mergeCell ref="BF6:BK6"/>
    <mergeCell ref="CV11:DA11"/>
    <mergeCell ref="DB11:DG11"/>
    <mergeCell ref="DH11:DM11"/>
    <mergeCell ref="DN11:DS11"/>
    <mergeCell ref="DT11:DY11"/>
    <mergeCell ref="BL10:BQ10"/>
    <mergeCell ref="BR10:BW10"/>
    <mergeCell ref="DT9:DY9"/>
    <mergeCell ref="DZ9:EE9"/>
    <mergeCell ref="AI15:AO15"/>
    <mergeCell ref="AP15:AT15"/>
    <mergeCell ref="AZ15:BE15"/>
    <mergeCell ref="BF15:BK15"/>
    <mergeCell ref="BL15:BQ15"/>
    <mergeCell ref="BR15:BW15"/>
    <mergeCell ref="EF12:EK12"/>
    <mergeCell ref="CJ13:CO13"/>
    <mergeCell ref="CP13:CU13"/>
    <mergeCell ref="CV13:DA13"/>
    <mergeCell ref="DB13:DG13"/>
    <mergeCell ref="CD14:CI14"/>
    <mergeCell ref="CJ14:CO14"/>
    <mergeCell ref="CD13:CI13"/>
    <mergeCell ref="DH13:DM13"/>
    <mergeCell ref="DN13:DS13"/>
    <mergeCell ref="DT13:DY13"/>
    <mergeCell ref="DH12:DM12"/>
    <mergeCell ref="DN12:DS12"/>
    <mergeCell ref="DT12:DY12"/>
    <mergeCell ref="DZ12:EE12"/>
    <mergeCell ref="CV12:DA12"/>
    <mergeCell ref="DB12:DG12"/>
    <mergeCell ref="A16:N16"/>
    <mergeCell ref="O16:W16"/>
    <mergeCell ref="X16:AB16"/>
    <mergeCell ref="AC16:AH16"/>
    <mergeCell ref="AI16:AO16"/>
    <mergeCell ref="AP16:AT16"/>
    <mergeCell ref="DT19:DY19"/>
    <mergeCell ref="DZ19:EE19"/>
    <mergeCell ref="EF19:EK19"/>
    <mergeCell ref="AI19:AO19"/>
    <mergeCell ref="AP19:AT19"/>
    <mergeCell ref="AZ19:BE19"/>
    <mergeCell ref="BF19:BK19"/>
    <mergeCell ref="BL19:BQ19"/>
    <mergeCell ref="BR19:BW19"/>
    <mergeCell ref="CD19:CI19"/>
    <mergeCell ref="CJ19:CO19"/>
    <mergeCell ref="CP19:CU19"/>
    <mergeCell ref="CV19:DA19"/>
    <mergeCell ref="BX19:CC19"/>
    <mergeCell ref="AU19:AY19"/>
    <mergeCell ref="EF16:EK16"/>
    <mergeCell ref="BX16:CC16"/>
    <mergeCell ref="CD16:CI16"/>
    <mergeCell ref="AC20:AH20"/>
    <mergeCell ref="AI20:AO20"/>
    <mergeCell ref="AP20:AT20"/>
    <mergeCell ref="DB19:DG19"/>
    <mergeCell ref="DH19:DM19"/>
    <mergeCell ref="DN19:DS19"/>
    <mergeCell ref="A19:N19"/>
    <mergeCell ref="O19:W19"/>
    <mergeCell ref="X19:AB19"/>
    <mergeCell ref="AC19:AH19"/>
    <mergeCell ref="BX20:CC20"/>
    <mergeCell ref="CD20:CI20"/>
    <mergeCell ref="CJ20:CO20"/>
    <mergeCell ref="CP20:CU20"/>
    <mergeCell ref="AU20:AY20"/>
    <mergeCell ref="AZ20:BE20"/>
    <mergeCell ref="BF20:BK20"/>
    <mergeCell ref="BL20:BQ20"/>
    <mergeCell ref="BR20:BW20"/>
    <mergeCell ref="A14:N14"/>
    <mergeCell ref="O14:W14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BL21:BQ21"/>
    <mergeCell ref="BR21:BW21"/>
    <mergeCell ref="CV20:DA20"/>
    <mergeCell ref="DB20:DG20"/>
    <mergeCell ref="DH20:DM20"/>
    <mergeCell ref="DN20:DS20"/>
    <mergeCell ref="DT20:DY20"/>
    <mergeCell ref="DZ20:EE20"/>
    <mergeCell ref="EF20:EK20"/>
    <mergeCell ref="A20:N20"/>
    <mergeCell ref="O20:W20"/>
    <mergeCell ref="X20:AB20"/>
    <mergeCell ref="AI3:AT3"/>
    <mergeCell ref="BF3:CC3"/>
    <mergeCell ref="AI4:AT4"/>
    <mergeCell ref="AI5:AT5"/>
    <mergeCell ref="BL6:CC6"/>
    <mergeCell ref="BL7:BW7"/>
    <mergeCell ref="AI12:AO12"/>
    <mergeCell ref="AP12:AT12"/>
    <mergeCell ref="AU12:AY12"/>
    <mergeCell ref="AZ12:BE12"/>
    <mergeCell ref="BX10:CC10"/>
    <mergeCell ref="AU10:AY10"/>
    <mergeCell ref="A13:N13"/>
    <mergeCell ref="O13:W13"/>
    <mergeCell ref="X13:AB13"/>
    <mergeCell ref="AC13:AH13"/>
    <mergeCell ref="AI13:AO13"/>
    <mergeCell ref="BX12:CC12"/>
    <mergeCell ref="CD12:CI12"/>
    <mergeCell ref="CJ12:CO12"/>
    <mergeCell ref="CP12:CU12"/>
    <mergeCell ref="A12:N12"/>
    <mergeCell ref="O12:W12"/>
    <mergeCell ref="X12:AB12"/>
    <mergeCell ref="AC12:AH12"/>
    <mergeCell ref="AP13:AT13"/>
    <mergeCell ref="AU13:AY13"/>
    <mergeCell ref="AZ13:BE13"/>
    <mergeCell ref="BF13:BK13"/>
    <mergeCell ref="BL13:BQ13"/>
    <mergeCell ref="X14:AB14"/>
    <mergeCell ref="AC14:AH14"/>
    <mergeCell ref="AI14:AO14"/>
    <mergeCell ref="AP14:AT14"/>
    <mergeCell ref="AU14:AY14"/>
    <mergeCell ref="AZ14:BE14"/>
    <mergeCell ref="BX13:CC13"/>
    <mergeCell ref="BF14:BK14"/>
    <mergeCell ref="BL14:BQ14"/>
    <mergeCell ref="BR14:BW14"/>
    <mergeCell ref="BX14:CC14"/>
    <mergeCell ref="BR13:BW13"/>
    <mergeCell ref="DT6:EK6"/>
    <mergeCell ref="DT7:EE7"/>
    <mergeCell ref="DT8:EE8"/>
    <mergeCell ref="DH14:DM14"/>
    <mergeCell ref="DN14:DS14"/>
    <mergeCell ref="DT14:DY14"/>
    <mergeCell ref="DZ14:EE14"/>
    <mergeCell ref="EF14:EK14"/>
    <mergeCell ref="CP6:DM6"/>
    <mergeCell ref="CP7:DG7"/>
    <mergeCell ref="CP8:DG8"/>
    <mergeCell ref="CP14:CU14"/>
    <mergeCell ref="CV14:DA14"/>
    <mergeCell ref="DB14:DG14"/>
    <mergeCell ref="DZ13:EE13"/>
    <mergeCell ref="EF13:EK13"/>
    <mergeCell ref="CP10:CU10"/>
    <mergeCell ref="CV10:DA10"/>
    <mergeCell ref="DN6:DS6"/>
    <mergeCell ref="EF7:EK7"/>
    <mergeCell ref="CV9:DA9"/>
    <mergeCell ref="DB9:DG9"/>
    <mergeCell ref="DH9:DM9"/>
    <mergeCell ref="DN9:DS9"/>
  </mergeCells>
  <pageMargins left="0.59055118110236227" right="0.39370078740157483" top="0.375" bottom="0.39370078740157483" header="0.27559055118110237" footer="0.27559055118110237"/>
  <pageSetup paperSize="8" scale="65" orientation="landscape" r:id="rId1"/>
  <headerFooter alignWithMargins="0">
    <oddHeader>&amp;L&amp;"Arial,обычный"&amp;6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EK69"/>
  <sheetViews>
    <sheetView view="pageLayout" topLeftCell="A28" workbookViewId="0">
      <selection activeCell="BV45" sqref="BV45:BZ45"/>
    </sheetView>
  </sheetViews>
  <sheetFormatPr defaultColWidth="1.42578125" defaultRowHeight="15.75" x14ac:dyDescent="0.25"/>
  <cols>
    <col min="1" max="9" width="1.42578125" style="1"/>
    <col min="10" max="10" width="0.7109375" style="1" customWidth="1"/>
    <col min="11" max="11" width="1.42578125" style="1" hidden="1" customWidth="1"/>
    <col min="12" max="12" width="0.7109375" style="1" customWidth="1"/>
    <col min="13" max="13" width="0.5703125" style="1" hidden="1" customWidth="1"/>
    <col min="14" max="14" width="1.42578125" style="1" hidden="1" customWidth="1"/>
    <col min="15" max="15" width="0.28515625" style="1" hidden="1" customWidth="1"/>
    <col min="16" max="16" width="1.42578125" style="1" hidden="1" customWidth="1"/>
    <col min="17" max="17" width="0.28515625" style="1" hidden="1" customWidth="1"/>
    <col min="18" max="20" width="1.42578125" style="1" hidden="1" customWidth="1"/>
    <col min="21" max="21" width="0.28515625" style="1" hidden="1" customWidth="1"/>
    <col min="22" max="22" width="1.42578125" style="1" hidden="1" customWidth="1"/>
    <col min="23" max="26" width="1.42578125" style="1"/>
    <col min="27" max="27" width="0.42578125" style="1" customWidth="1"/>
    <col min="28" max="28" width="1" style="1" hidden="1" customWidth="1"/>
    <col min="29" max="30" width="1.42578125" style="1" hidden="1" customWidth="1"/>
    <col min="31" max="31" width="1.28515625" style="1" hidden="1" customWidth="1"/>
    <col min="32" max="36" width="1.42578125" style="1" hidden="1" customWidth="1"/>
    <col min="37" max="37" width="1.7109375" style="1" hidden="1" customWidth="1"/>
    <col min="38" max="42" width="1.42578125" style="1"/>
    <col min="43" max="43" width="0.5703125" style="1" customWidth="1"/>
    <col min="44" max="44" width="0.7109375" style="1" hidden="1" customWidth="1"/>
    <col min="45" max="45" width="1.42578125" style="1" hidden="1" customWidth="1"/>
    <col min="46" max="54" width="1.42578125" style="1"/>
    <col min="55" max="55" width="0.7109375" style="1" customWidth="1"/>
    <col min="56" max="68" width="1.42578125" style="1"/>
    <col min="69" max="69" width="0.28515625" style="1" customWidth="1"/>
    <col min="70" max="70" width="1.42578125" style="1" hidden="1" customWidth="1"/>
    <col min="71" max="73" width="1.42578125" style="1"/>
    <col min="74" max="74" width="0.85546875" style="1" customWidth="1"/>
    <col min="75" max="75" width="1.28515625" style="1" hidden="1" customWidth="1"/>
    <col min="76" max="76" width="1.42578125" style="1" hidden="1" customWidth="1"/>
    <col min="77" max="79" width="1.42578125" style="1"/>
    <col min="80" max="80" width="1.28515625" style="1" customWidth="1"/>
    <col min="81" max="81" width="0.5703125" style="1" hidden="1" customWidth="1"/>
    <col min="82" max="85" width="1.42578125" style="1"/>
    <col min="86" max="86" width="1" style="1" customWidth="1"/>
    <col min="87" max="87" width="1.42578125" style="1" hidden="1" customWidth="1"/>
    <col min="88" max="91" width="1.42578125" style="1"/>
    <col min="92" max="92" width="0.7109375" style="1" customWidth="1"/>
    <col min="93" max="93" width="0.28515625" style="1" hidden="1" customWidth="1"/>
    <col min="94" max="100" width="1.42578125" style="1"/>
    <col min="101" max="101" width="1.42578125" style="1" hidden="1" customWidth="1"/>
    <col min="102" max="107" width="1.42578125" style="1"/>
    <col min="108" max="108" width="0.28515625" style="1" customWidth="1"/>
    <col min="109" max="109" width="1.42578125" style="1" hidden="1" customWidth="1"/>
    <col min="110" max="124" width="1.42578125" style="1"/>
    <col min="125" max="125" width="0.28515625" style="1" customWidth="1"/>
    <col min="126" max="140" width="1.42578125" style="1"/>
    <col min="141" max="141" width="0.28515625" style="1" customWidth="1"/>
    <col min="142" max="16384" width="1.42578125" style="1"/>
  </cols>
  <sheetData>
    <row r="1" spans="1:141" x14ac:dyDescent="0.25">
      <c r="A1" s="140" t="s">
        <v>808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</row>
    <row r="2" spans="1:141" s="6" customFormat="1" ht="15" x14ac:dyDescent="0.25">
      <c r="A2" s="140" t="s">
        <v>809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</row>
    <row r="3" spans="1:141" s="8" customFormat="1" ht="8.25" x14ac:dyDescent="0.15"/>
    <row r="4" spans="1:141" s="5" customFormat="1" ht="31.15" customHeight="1" x14ac:dyDescent="0.2">
      <c r="A4" s="558" t="s">
        <v>289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60"/>
      <c r="W4" s="516" t="s">
        <v>288</v>
      </c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8"/>
      <c r="AL4" s="516" t="s">
        <v>293</v>
      </c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8"/>
      <c r="AY4" s="517" t="s">
        <v>6</v>
      </c>
      <c r="AZ4" s="517"/>
      <c r="BA4" s="517"/>
      <c r="BB4" s="517"/>
      <c r="BC4" s="518"/>
      <c r="BD4" s="516" t="s">
        <v>398</v>
      </c>
      <c r="BE4" s="517"/>
      <c r="BF4" s="517"/>
      <c r="BG4" s="517"/>
      <c r="BH4" s="517"/>
      <c r="BI4" s="517"/>
      <c r="BJ4" s="518"/>
      <c r="BK4" s="517" t="s">
        <v>400</v>
      </c>
      <c r="BL4" s="517"/>
      <c r="BM4" s="517"/>
      <c r="BN4" s="517"/>
      <c r="BO4" s="517"/>
      <c r="BP4" s="517"/>
      <c r="BQ4" s="517"/>
      <c r="BR4" s="517"/>
      <c r="BS4" s="517"/>
      <c r="BT4" s="517"/>
      <c r="BU4" s="517"/>
      <c r="BV4" s="517"/>
      <c r="BW4" s="517"/>
      <c r="BX4" s="517"/>
      <c r="BY4" s="517"/>
      <c r="BZ4" s="517"/>
      <c r="CA4" s="517"/>
      <c r="CB4" s="517"/>
      <c r="CC4" s="518"/>
      <c r="CD4" s="516" t="s">
        <v>401</v>
      </c>
      <c r="CE4" s="517"/>
      <c r="CF4" s="517"/>
      <c r="CG4" s="517"/>
      <c r="CH4" s="517"/>
      <c r="CI4" s="517"/>
      <c r="CJ4" s="517"/>
      <c r="CK4" s="517"/>
      <c r="CL4" s="517"/>
      <c r="CM4" s="517"/>
      <c r="CN4" s="517"/>
      <c r="CO4" s="518"/>
      <c r="CP4" s="516" t="s">
        <v>402</v>
      </c>
      <c r="CQ4" s="517"/>
      <c r="CR4" s="517"/>
      <c r="CS4" s="517"/>
      <c r="CT4" s="517"/>
      <c r="CU4" s="517"/>
      <c r="CV4" s="517"/>
      <c r="CW4" s="517"/>
      <c r="CX4" s="517"/>
      <c r="CY4" s="517"/>
      <c r="CZ4" s="517"/>
      <c r="DA4" s="517"/>
      <c r="DB4" s="517"/>
      <c r="DC4" s="517"/>
      <c r="DD4" s="517"/>
      <c r="DE4" s="517"/>
      <c r="DF4" s="516" t="s">
        <v>403</v>
      </c>
      <c r="DG4" s="517"/>
      <c r="DH4" s="517"/>
      <c r="DI4" s="517"/>
      <c r="DJ4" s="517"/>
      <c r="DK4" s="517"/>
      <c r="DL4" s="517"/>
      <c r="DM4" s="518"/>
      <c r="DN4" s="517" t="s">
        <v>409</v>
      </c>
      <c r="DO4" s="517"/>
      <c r="DP4" s="517"/>
      <c r="DQ4" s="517"/>
      <c r="DR4" s="517"/>
      <c r="DS4" s="517"/>
      <c r="DT4" s="517"/>
      <c r="DU4" s="517"/>
      <c r="DV4" s="517"/>
      <c r="DW4" s="517"/>
      <c r="DX4" s="517"/>
      <c r="DY4" s="517"/>
      <c r="DZ4" s="517"/>
      <c r="EA4" s="517"/>
      <c r="EB4" s="517"/>
      <c r="EC4" s="518"/>
      <c r="ED4" s="516" t="s">
        <v>411</v>
      </c>
      <c r="EE4" s="517"/>
      <c r="EF4" s="517"/>
      <c r="EG4" s="517"/>
      <c r="EH4" s="517"/>
      <c r="EI4" s="517"/>
      <c r="EJ4" s="517"/>
      <c r="EK4" s="518"/>
    </row>
    <row r="5" spans="1:141" s="5" customFormat="1" ht="12.75" x14ac:dyDescent="0.2">
      <c r="A5" s="509"/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09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1"/>
      <c r="AL5" s="502"/>
      <c r="AM5" s="503"/>
      <c r="AN5" s="503"/>
      <c r="AO5" s="503"/>
      <c r="AP5" s="503"/>
      <c r="AQ5" s="503"/>
      <c r="AR5" s="503"/>
      <c r="AS5" s="503"/>
      <c r="AT5" s="503"/>
      <c r="AU5" s="503"/>
      <c r="AV5" s="503"/>
      <c r="AW5" s="503"/>
      <c r="AX5" s="504"/>
      <c r="AY5" s="510" t="s">
        <v>9</v>
      </c>
      <c r="AZ5" s="510"/>
      <c r="BA5" s="510"/>
      <c r="BB5" s="510"/>
      <c r="BC5" s="511"/>
      <c r="BD5" s="509" t="s">
        <v>399</v>
      </c>
      <c r="BE5" s="510"/>
      <c r="BF5" s="510"/>
      <c r="BG5" s="510"/>
      <c r="BH5" s="510"/>
      <c r="BI5" s="510"/>
      <c r="BJ5" s="511"/>
      <c r="BK5" s="510"/>
      <c r="BL5" s="510"/>
      <c r="BM5" s="510"/>
      <c r="BN5" s="510"/>
      <c r="BO5" s="510"/>
      <c r="BP5" s="510"/>
      <c r="BQ5" s="510"/>
      <c r="BR5" s="510"/>
      <c r="BS5" s="510"/>
      <c r="BT5" s="510"/>
      <c r="BU5" s="510"/>
      <c r="BV5" s="510"/>
      <c r="BW5" s="510"/>
      <c r="BX5" s="510"/>
      <c r="BY5" s="510"/>
      <c r="BZ5" s="510"/>
      <c r="CA5" s="510"/>
      <c r="CB5" s="510"/>
      <c r="CC5" s="511"/>
      <c r="CD5" s="509"/>
      <c r="CE5" s="510"/>
      <c r="CF5" s="510"/>
      <c r="CG5" s="510"/>
      <c r="CH5" s="510"/>
      <c r="CI5" s="510"/>
      <c r="CJ5" s="510"/>
      <c r="CK5" s="510"/>
      <c r="CL5" s="510"/>
      <c r="CM5" s="510"/>
      <c r="CN5" s="510"/>
      <c r="CO5" s="511"/>
      <c r="CP5" s="509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09" t="s">
        <v>404</v>
      </c>
      <c r="DG5" s="510"/>
      <c r="DH5" s="510"/>
      <c r="DI5" s="510"/>
      <c r="DJ5" s="510"/>
      <c r="DK5" s="510"/>
      <c r="DL5" s="510"/>
      <c r="DM5" s="511"/>
      <c r="DN5" s="510" t="s">
        <v>410</v>
      </c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1"/>
      <c r="ED5" s="509" t="s">
        <v>412</v>
      </c>
      <c r="EE5" s="510"/>
      <c r="EF5" s="510"/>
      <c r="EG5" s="510"/>
      <c r="EH5" s="510"/>
      <c r="EI5" s="510"/>
      <c r="EJ5" s="510"/>
      <c r="EK5" s="511"/>
    </row>
    <row r="6" spans="1:141" s="5" customFormat="1" ht="12.75" x14ac:dyDescent="0.2">
      <c r="A6" s="509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09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1"/>
      <c r="AL6" s="516" t="s">
        <v>366</v>
      </c>
      <c r="AM6" s="517"/>
      <c r="AN6" s="517"/>
      <c r="AO6" s="517"/>
      <c r="AP6" s="517"/>
      <c r="AQ6" s="517"/>
      <c r="AR6" s="517"/>
      <c r="AS6" s="518"/>
      <c r="AT6" s="516" t="s">
        <v>353</v>
      </c>
      <c r="AU6" s="517"/>
      <c r="AV6" s="517"/>
      <c r="AW6" s="517"/>
      <c r="AX6" s="518"/>
      <c r="AY6" s="510"/>
      <c r="AZ6" s="510"/>
      <c r="BA6" s="510"/>
      <c r="BB6" s="510"/>
      <c r="BC6" s="511"/>
      <c r="BD6" s="509" t="s">
        <v>395</v>
      </c>
      <c r="BE6" s="510"/>
      <c r="BF6" s="510"/>
      <c r="BG6" s="510"/>
      <c r="BH6" s="510"/>
      <c r="BI6" s="510"/>
      <c r="BJ6" s="511"/>
      <c r="BK6" s="516" t="s">
        <v>366</v>
      </c>
      <c r="BL6" s="517"/>
      <c r="BM6" s="517"/>
      <c r="BN6" s="517"/>
      <c r="BO6" s="517"/>
      <c r="BP6" s="517"/>
      <c r="BQ6" s="517"/>
      <c r="BR6" s="518"/>
      <c r="BS6" s="516" t="s">
        <v>1</v>
      </c>
      <c r="BT6" s="517"/>
      <c r="BU6" s="517"/>
      <c r="BV6" s="517"/>
      <c r="BW6" s="517"/>
      <c r="BX6" s="518"/>
      <c r="BY6" s="516" t="s">
        <v>353</v>
      </c>
      <c r="BZ6" s="517"/>
      <c r="CA6" s="517"/>
      <c r="CB6" s="517"/>
      <c r="CC6" s="518"/>
      <c r="CD6" s="516" t="s">
        <v>416</v>
      </c>
      <c r="CE6" s="517"/>
      <c r="CF6" s="517"/>
      <c r="CG6" s="517"/>
      <c r="CH6" s="517"/>
      <c r="CI6" s="518"/>
      <c r="CJ6" s="516" t="s">
        <v>417</v>
      </c>
      <c r="CK6" s="517"/>
      <c r="CL6" s="517"/>
      <c r="CM6" s="517"/>
      <c r="CN6" s="517"/>
      <c r="CO6" s="518"/>
      <c r="CP6" s="516" t="s">
        <v>419</v>
      </c>
      <c r="CQ6" s="517"/>
      <c r="CR6" s="517"/>
      <c r="CS6" s="517"/>
      <c r="CT6" s="517"/>
      <c r="CU6" s="517"/>
      <c r="CV6" s="517"/>
      <c r="CW6" s="518"/>
      <c r="CX6" s="516" t="s">
        <v>422</v>
      </c>
      <c r="CY6" s="517"/>
      <c r="CZ6" s="517"/>
      <c r="DA6" s="517"/>
      <c r="DB6" s="517"/>
      <c r="DC6" s="517"/>
      <c r="DD6" s="517"/>
      <c r="DE6" s="518"/>
      <c r="DF6" s="509" t="s">
        <v>405</v>
      </c>
      <c r="DG6" s="510"/>
      <c r="DH6" s="510"/>
      <c r="DI6" s="510"/>
      <c r="DJ6" s="510"/>
      <c r="DK6" s="510"/>
      <c r="DL6" s="510"/>
      <c r="DM6" s="511"/>
      <c r="DN6" s="516" t="s">
        <v>423</v>
      </c>
      <c r="DO6" s="517"/>
      <c r="DP6" s="517"/>
      <c r="DQ6" s="517"/>
      <c r="DR6" s="517"/>
      <c r="DS6" s="517"/>
      <c r="DT6" s="517"/>
      <c r="DU6" s="518"/>
      <c r="DV6" s="516" t="s">
        <v>423</v>
      </c>
      <c r="DW6" s="517"/>
      <c r="DX6" s="517"/>
      <c r="DY6" s="517"/>
      <c r="DZ6" s="517"/>
      <c r="EA6" s="517"/>
      <c r="EB6" s="517"/>
      <c r="EC6" s="518"/>
      <c r="ED6" s="509" t="s">
        <v>413</v>
      </c>
      <c r="EE6" s="510"/>
      <c r="EF6" s="510"/>
      <c r="EG6" s="510"/>
      <c r="EH6" s="510"/>
      <c r="EI6" s="510"/>
      <c r="EJ6" s="510"/>
      <c r="EK6" s="511"/>
    </row>
    <row r="7" spans="1:141" s="5" customFormat="1" ht="12.75" x14ac:dyDescent="0.2">
      <c r="A7" s="509"/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09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0"/>
      <c r="AK7" s="511"/>
      <c r="AL7" s="509" t="s">
        <v>367</v>
      </c>
      <c r="AM7" s="510"/>
      <c r="AN7" s="510"/>
      <c r="AO7" s="510"/>
      <c r="AP7" s="510"/>
      <c r="AQ7" s="510"/>
      <c r="AR7" s="510"/>
      <c r="AS7" s="511"/>
      <c r="AT7" s="509" t="s">
        <v>414</v>
      </c>
      <c r="AU7" s="510"/>
      <c r="AV7" s="510"/>
      <c r="AW7" s="510"/>
      <c r="AX7" s="511"/>
      <c r="AY7" s="510"/>
      <c r="AZ7" s="510"/>
      <c r="BA7" s="510"/>
      <c r="BB7" s="510"/>
      <c r="BC7" s="511"/>
      <c r="BD7" s="509"/>
      <c r="BE7" s="510"/>
      <c r="BF7" s="510"/>
      <c r="BG7" s="510"/>
      <c r="BH7" s="510"/>
      <c r="BI7" s="510"/>
      <c r="BJ7" s="511"/>
      <c r="BK7" s="509" t="s">
        <v>367</v>
      </c>
      <c r="BL7" s="510"/>
      <c r="BM7" s="510"/>
      <c r="BN7" s="510"/>
      <c r="BO7" s="510"/>
      <c r="BP7" s="510"/>
      <c r="BQ7" s="510"/>
      <c r="BR7" s="511"/>
      <c r="BS7" s="509"/>
      <c r="BT7" s="510"/>
      <c r="BU7" s="510"/>
      <c r="BV7" s="510"/>
      <c r="BW7" s="510"/>
      <c r="BX7" s="511"/>
      <c r="BY7" s="509" t="s">
        <v>414</v>
      </c>
      <c r="BZ7" s="510"/>
      <c r="CA7" s="510"/>
      <c r="CB7" s="510"/>
      <c r="CC7" s="511"/>
      <c r="CD7" s="509"/>
      <c r="CE7" s="510"/>
      <c r="CF7" s="510"/>
      <c r="CG7" s="510"/>
      <c r="CH7" s="510"/>
      <c r="CI7" s="511"/>
      <c r="CJ7" s="509" t="s">
        <v>418</v>
      </c>
      <c r="CK7" s="510"/>
      <c r="CL7" s="510"/>
      <c r="CM7" s="510"/>
      <c r="CN7" s="510"/>
      <c r="CO7" s="511"/>
      <c r="CP7" s="509" t="s">
        <v>420</v>
      </c>
      <c r="CQ7" s="510"/>
      <c r="CR7" s="510"/>
      <c r="CS7" s="510"/>
      <c r="CT7" s="510"/>
      <c r="CU7" s="510"/>
      <c r="CV7" s="510"/>
      <c r="CW7" s="511"/>
      <c r="CX7" s="509" t="s">
        <v>408</v>
      </c>
      <c r="CY7" s="510"/>
      <c r="CZ7" s="510"/>
      <c r="DA7" s="510"/>
      <c r="DB7" s="510"/>
      <c r="DC7" s="510"/>
      <c r="DD7" s="510"/>
      <c r="DE7" s="511"/>
      <c r="DF7" s="509" t="s">
        <v>406</v>
      </c>
      <c r="DG7" s="510"/>
      <c r="DH7" s="510"/>
      <c r="DI7" s="510"/>
      <c r="DJ7" s="510"/>
      <c r="DK7" s="510"/>
      <c r="DL7" s="510"/>
      <c r="DM7" s="511"/>
      <c r="DN7" s="509" t="s">
        <v>424</v>
      </c>
      <c r="DO7" s="510"/>
      <c r="DP7" s="510"/>
      <c r="DQ7" s="510"/>
      <c r="DR7" s="510"/>
      <c r="DS7" s="510"/>
      <c r="DT7" s="510"/>
      <c r="DU7" s="511"/>
      <c r="DV7" s="509" t="s">
        <v>426</v>
      </c>
      <c r="DW7" s="510"/>
      <c r="DX7" s="510"/>
      <c r="DY7" s="510"/>
      <c r="DZ7" s="510"/>
      <c r="EA7" s="510"/>
      <c r="EB7" s="510"/>
      <c r="EC7" s="511"/>
      <c r="ED7" s="509" t="s">
        <v>299</v>
      </c>
      <c r="EE7" s="510"/>
      <c r="EF7" s="510"/>
      <c r="EG7" s="510"/>
      <c r="EH7" s="510"/>
      <c r="EI7" s="510"/>
      <c r="EJ7" s="510"/>
      <c r="EK7" s="511"/>
    </row>
    <row r="8" spans="1:141" s="5" customFormat="1" ht="12.75" x14ac:dyDescent="0.2">
      <c r="A8" s="509"/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09"/>
      <c r="X8" s="510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510"/>
      <c r="AK8" s="511"/>
      <c r="AL8" s="509"/>
      <c r="AM8" s="510"/>
      <c r="AN8" s="510"/>
      <c r="AO8" s="510"/>
      <c r="AP8" s="510"/>
      <c r="AQ8" s="510"/>
      <c r="AR8" s="510"/>
      <c r="AS8" s="511"/>
      <c r="AT8" s="509" t="s">
        <v>14</v>
      </c>
      <c r="AU8" s="510"/>
      <c r="AV8" s="510"/>
      <c r="AW8" s="510"/>
      <c r="AX8" s="511"/>
      <c r="AY8" s="510"/>
      <c r="AZ8" s="510"/>
      <c r="BA8" s="510"/>
      <c r="BB8" s="510"/>
      <c r="BC8" s="511"/>
      <c r="BD8" s="509"/>
      <c r="BE8" s="510"/>
      <c r="BF8" s="510"/>
      <c r="BG8" s="510"/>
      <c r="BH8" s="510"/>
      <c r="BI8" s="510"/>
      <c r="BJ8" s="511"/>
      <c r="BK8" s="509"/>
      <c r="BL8" s="510"/>
      <c r="BM8" s="510"/>
      <c r="BN8" s="510"/>
      <c r="BO8" s="510"/>
      <c r="BP8" s="510"/>
      <c r="BQ8" s="510"/>
      <c r="BR8" s="511"/>
      <c r="BS8" s="509"/>
      <c r="BT8" s="510"/>
      <c r="BU8" s="510"/>
      <c r="BV8" s="510"/>
      <c r="BW8" s="510"/>
      <c r="BX8" s="511"/>
      <c r="BY8" s="509" t="s">
        <v>415</v>
      </c>
      <c r="BZ8" s="510"/>
      <c r="CA8" s="510"/>
      <c r="CB8" s="510"/>
      <c r="CC8" s="511"/>
      <c r="CD8" s="509"/>
      <c r="CE8" s="510"/>
      <c r="CF8" s="510"/>
      <c r="CG8" s="510"/>
      <c r="CH8" s="510"/>
      <c r="CI8" s="511"/>
      <c r="CJ8" s="509"/>
      <c r="CK8" s="510"/>
      <c r="CL8" s="510"/>
      <c r="CM8" s="510"/>
      <c r="CN8" s="510"/>
      <c r="CO8" s="511"/>
      <c r="CP8" s="509" t="s">
        <v>421</v>
      </c>
      <c r="CQ8" s="510"/>
      <c r="CR8" s="510"/>
      <c r="CS8" s="510"/>
      <c r="CT8" s="510"/>
      <c r="CU8" s="510"/>
      <c r="CV8" s="510"/>
      <c r="CW8" s="511"/>
      <c r="CX8" s="509"/>
      <c r="CY8" s="510"/>
      <c r="CZ8" s="510"/>
      <c r="DA8" s="510"/>
      <c r="DB8" s="510"/>
      <c r="DC8" s="510"/>
      <c r="DD8" s="510"/>
      <c r="DE8" s="511"/>
      <c r="DF8" s="509" t="s">
        <v>407</v>
      </c>
      <c r="DG8" s="510"/>
      <c r="DH8" s="510"/>
      <c r="DI8" s="510"/>
      <c r="DJ8" s="510"/>
      <c r="DK8" s="510"/>
      <c r="DL8" s="510"/>
      <c r="DM8" s="511"/>
      <c r="DN8" s="509" t="s">
        <v>425</v>
      </c>
      <c r="DO8" s="510"/>
      <c r="DP8" s="510"/>
      <c r="DQ8" s="510"/>
      <c r="DR8" s="510"/>
      <c r="DS8" s="510"/>
      <c r="DT8" s="510"/>
      <c r="DU8" s="511"/>
      <c r="DV8" s="509" t="s">
        <v>231</v>
      </c>
      <c r="DW8" s="510"/>
      <c r="DX8" s="510"/>
      <c r="DY8" s="510"/>
      <c r="DZ8" s="510"/>
      <c r="EA8" s="510"/>
      <c r="EB8" s="510"/>
      <c r="EC8" s="511"/>
      <c r="ED8" s="509"/>
      <c r="EE8" s="510"/>
      <c r="EF8" s="510"/>
      <c r="EG8" s="510"/>
      <c r="EH8" s="510"/>
      <c r="EI8" s="510"/>
      <c r="EJ8" s="510"/>
      <c r="EK8" s="511"/>
    </row>
    <row r="9" spans="1:141" s="5" customFormat="1" ht="12.75" customHeight="1" x14ac:dyDescent="0.2">
      <c r="A9" s="502"/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2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4"/>
      <c r="AL9" s="502"/>
      <c r="AM9" s="503"/>
      <c r="AN9" s="503"/>
      <c r="AO9" s="503"/>
      <c r="AP9" s="503"/>
      <c r="AQ9" s="503"/>
      <c r="AR9" s="503"/>
      <c r="AS9" s="504"/>
      <c r="AT9" s="502"/>
      <c r="AU9" s="503"/>
      <c r="AV9" s="503"/>
      <c r="AW9" s="503"/>
      <c r="AX9" s="504"/>
      <c r="AY9" s="503"/>
      <c r="AZ9" s="503"/>
      <c r="BA9" s="503"/>
      <c r="BB9" s="503"/>
      <c r="BC9" s="504"/>
      <c r="BD9" s="502"/>
      <c r="BE9" s="503"/>
      <c r="BF9" s="503"/>
      <c r="BG9" s="503"/>
      <c r="BH9" s="503"/>
      <c r="BI9" s="503"/>
      <c r="BJ9" s="504"/>
      <c r="BK9" s="502"/>
      <c r="BL9" s="503"/>
      <c r="BM9" s="503"/>
      <c r="BN9" s="503"/>
      <c r="BO9" s="503"/>
      <c r="BP9" s="503"/>
      <c r="BQ9" s="503"/>
      <c r="BR9" s="504"/>
      <c r="BS9" s="502"/>
      <c r="BT9" s="503"/>
      <c r="BU9" s="503"/>
      <c r="BV9" s="503"/>
      <c r="BW9" s="503"/>
      <c r="BX9" s="504"/>
      <c r="BY9" s="502"/>
      <c r="BZ9" s="503"/>
      <c r="CA9" s="503"/>
      <c r="CB9" s="503"/>
      <c r="CC9" s="504"/>
      <c r="CD9" s="502"/>
      <c r="CE9" s="503"/>
      <c r="CF9" s="503"/>
      <c r="CG9" s="503"/>
      <c r="CH9" s="503"/>
      <c r="CI9" s="504"/>
      <c r="CJ9" s="502"/>
      <c r="CK9" s="503"/>
      <c r="CL9" s="503"/>
      <c r="CM9" s="503"/>
      <c r="CN9" s="503"/>
      <c r="CO9" s="504"/>
      <c r="CP9" s="502"/>
      <c r="CQ9" s="503"/>
      <c r="CR9" s="503"/>
      <c r="CS9" s="503"/>
      <c r="CT9" s="503"/>
      <c r="CU9" s="503"/>
      <c r="CV9" s="503"/>
      <c r="CW9" s="504"/>
      <c r="CX9" s="502"/>
      <c r="CY9" s="503"/>
      <c r="CZ9" s="503"/>
      <c r="DA9" s="503"/>
      <c r="DB9" s="503"/>
      <c r="DC9" s="503"/>
      <c r="DD9" s="503"/>
      <c r="DE9" s="504"/>
      <c r="DF9" s="502" t="s">
        <v>408</v>
      </c>
      <c r="DG9" s="503"/>
      <c r="DH9" s="503"/>
      <c r="DI9" s="503"/>
      <c r="DJ9" s="503"/>
      <c r="DK9" s="503"/>
      <c r="DL9" s="503"/>
      <c r="DM9" s="504"/>
      <c r="DN9" s="681" t="s">
        <v>849</v>
      </c>
      <c r="DO9" s="682"/>
      <c r="DP9" s="682"/>
      <c r="DQ9" s="682"/>
      <c r="DR9" s="682"/>
      <c r="DS9" s="682"/>
      <c r="DT9" s="682"/>
      <c r="DU9" s="687"/>
      <c r="DV9" s="681" t="s">
        <v>849</v>
      </c>
      <c r="DW9" s="682"/>
      <c r="DX9" s="682"/>
      <c r="DY9" s="682"/>
      <c r="DZ9" s="682"/>
      <c r="EA9" s="682"/>
      <c r="EB9" s="682"/>
      <c r="EC9" s="687"/>
      <c r="ED9" s="502"/>
      <c r="EE9" s="503"/>
      <c r="EF9" s="503"/>
      <c r="EG9" s="503"/>
      <c r="EH9" s="503"/>
      <c r="EI9" s="503"/>
      <c r="EJ9" s="503"/>
      <c r="EK9" s="504"/>
    </row>
    <row r="10" spans="1:141" s="5" customFormat="1" ht="13.5" thickBot="1" x14ac:dyDescent="0.25">
      <c r="A10" s="513">
        <v>1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4">
        <v>2</v>
      </c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>
        <v>3</v>
      </c>
      <c r="AM10" s="514"/>
      <c r="AN10" s="514"/>
      <c r="AO10" s="514"/>
      <c r="AP10" s="514"/>
      <c r="AQ10" s="514"/>
      <c r="AR10" s="514"/>
      <c r="AS10" s="514"/>
      <c r="AT10" s="514">
        <v>4</v>
      </c>
      <c r="AU10" s="514"/>
      <c r="AV10" s="514"/>
      <c r="AW10" s="514"/>
      <c r="AX10" s="514"/>
      <c r="AY10" s="518">
        <v>5</v>
      </c>
      <c r="AZ10" s="514"/>
      <c r="BA10" s="514"/>
      <c r="BB10" s="514"/>
      <c r="BC10" s="514"/>
      <c r="BD10" s="514">
        <v>6</v>
      </c>
      <c r="BE10" s="514"/>
      <c r="BF10" s="514"/>
      <c r="BG10" s="514"/>
      <c r="BH10" s="514"/>
      <c r="BI10" s="514"/>
      <c r="BJ10" s="514"/>
      <c r="BK10" s="514">
        <v>7</v>
      </c>
      <c r="BL10" s="514"/>
      <c r="BM10" s="514"/>
      <c r="BN10" s="514"/>
      <c r="BO10" s="514"/>
      <c r="BP10" s="514"/>
      <c r="BQ10" s="514"/>
      <c r="BR10" s="514"/>
      <c r="BS10" s="514">
        <v>8</v>
      </c>
      <c r="BT10" s="514"/>
      <c r="BU10" s="514"/>
      <c r="BV10" s="514"/>
      <c r="BW10" s="514"/>
      <c r="BX10" s="514"/>
      <c r="BY10" s="514">
        <v>9</v>
      </c>
      <c r="BZ10" s="514"/>
      <c r="CA10" s="514"/>
      <c r="CB10" s="514"/>
      <c r="CC10" s="514"/>
      <c r="CD10" s="514">
        <v>10</v>
      </c>
      <c r="CE10" s="514"/>
      <c r="CF10" s="514"/>
      <c r="CG10" s="514"/>
      <c r="CH10" s="514"/>
      <c r="CI10" s="514"/>
      <c r="CJ10" s="514">
        <v>11</v>
      </c>
      <c r="CK10" s="514"/>
      <c r="CL10" s="514"/>
      <c r="CM10" s="514"/>
      <c r="CN10" s="514"/>
      <c r="CO10" s="514"/>
      <c r="CP10" s="514">
        <v>12</v>
      </c>
      <c r="CQ10" s="514"/>
      <c r="CR10" s="514"/>
      <c r="CS10" s="514"/>
      <c r="CT10" s="514"/>
      <c r="CU10" s="514"/>
      <c r="CV10" s="514"/>
      <c r="CW10" s="514"/>
      <c r="CX10" s="514">
        <v>13</v>
      </c>
      <c r="CY10" s="514"/>
      <c r="CZ10" s="514"/>
      <c r="DA10" s="514"/>
      <c r="DB10" s="514"/>
      <c r="DC10" s="514"/>
      <c r="DD10" s="514"/>
      <c r="DE10" s="514"/>
      <c r="DF10" s="514">
        <v>14</v>
      </c>
      <c r="DG10" s="514"/>
      <c r="DH10" s="514"/>
      <c r="DI10" s="514"/>
      <c r="DJ10" s="514"/>
      <c r="DK10" s="514"/>
      <c r="DL10" s="514"/>
      <c r="DM10" s="514"/>
      <c r="DN10" s="514">
        <v>15</v>
      </c>
      <c r="DO10" s="514"/>
      <c r="DP10" s="514"/>
      <c r="DQ10" s="514"/>
      <c r="DR10" s="514"/>
      <c r="DS10" s="514"/>
      <c r="DT10" s="514"/>
      <c r="DU10" s="514"/>
      <c r="DV10" s="514">
        <v>16</v>
      </c>
      <c r="DW10" s="514"/>
      <c r="DX10" s="514"/>
      <c r="DY10" s="514"/>
      <c r="DZ10" s="514"/>
      <c r="EA10" s="514"/>
      <c r="EB10" s="514"/>
      <c r="EC10" s="514"/>
      <c r="ED10" s="802">
        <v>17</v>
      </c>
      <c r="EE10" s="802"/>
      <c r="EF10" s="802"/>
      <c r="EG10" s="802"/>
      <c r="EH10" s="802"/>
      <c r="EI10" s="802"/>
      <c r="EJ10" s="802"/>
      <c r="EK10" s="802"/>
    </row>
    <row r="11" spans="1:141" s="41" customFormat="1" ht="25.15" customHeight="1" x14ac:dyDescent="0.2">
      <c r="A11" s="544" t="s">
        <v>931</v>
      </c>
      <c r="B11" s="545"/>
      <c r="C11" s="545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777" t="s">
        <v>24</v>
      </c>
      <c r="X11" s="777"/>
      <c r="Y11" s="777"/>
      <c r="Z11" s="777"/>
      <c r="AA11" s="777"/>
      <c r="AB11" s="777"/>
      <c r="AC11" s="777"/>
      <c r="AD11" s="777"/>
      <c r="AE11" s="777"/>
      <c r="AF11" s="777"/>
      <c r="AG11" s="777"/>
      <c r="AH11" s="777"/>
      <c r="AI11" s="777"/>
      <c r="AJ11" s="777"/>
      <c r="AK11" s="777"/>
      <c r="AL11" s="771" t="s">
        <v>1175</v>
      </c>
      <c r="AM11" s="771"/>
      <c r="AN11" s="771"/>
      <c r="AO11" s="771"/>
      <c r="AP11" s="771"/>
      <c r="AQ11" s="771"/>
      <c r="AR11" s="771"/>
      <c r="AS11" s="771"/>
      <c r="AT11" s="777" t="s">
        <v>823</v>
      </c>
      <c r="AU11" s="777"/>
      <c r="AV11" s="777"/>
      <c r="AW11" s="777"/>
      <c r="AX11" s="777"/>
      <c r="AY11" s="800" t="s">
        <v>25</v>
      </c>
      <c r="AZ11" s="787"/>
      <c r="BA11" s="787"/>
      <c r="BB11" s="787"/>
      <c r="BC11" s="787"/>
      <c r="BD11" s="801"/>
      <c r="BE11" s="801"/>
      <c r="BF11" s="801"/>
      <c r="BG11" s="801"/>
      <c r="BH11" s="801"/>
      <c r="BI11" s="801"/>
      <c r="BJ11" s="801"/>
      <c r="BK11" s="788" t="s">
        <v>24</v>
      </c>
      <c r="BL11" s="788"/>
      <c r="BM11" s="788"/>
      <c r="BN11" s="788"/>
      <c r="BO11" s="788"/>
      <c r="BP11" s="788"/>
      <c r="BQ11" s="788"/>
      <c r="BR11" s="788"/>
      <c r="BS11" s="787" t="s">
        <v>24</v>
      </c>
      <c r="BT11" s="787"/>
      <c r="BU11" s="787"/>
      <c r="BV11" s="787"/>
      <c r="BW11" s="787"/>
      <c r="BX11" s="787"/>
      <c r="BY11" s="787" t="s">
        <v>24</v>
      </c>
      <c r="BZ11" s="787"/>
      <c r="CA11" s="787"/>
      <c r="CB11" s="787"/>
      <c r="CC11" s="787"/>
      <c r="CD11" s="788" t="s">
        <v>24</v>
      </c>
      <c r="CE11" s="788"/>
      <c r="CF11" s="788"/>
      <c r="CG11" s="788"/>
      <c r="CH11" s="788"/>
      <c r="CI11" s="788"/>
      <c r="CJ11" s="788" t="s">
        <v>24</v>
      </c>
      <c r="CK11" s="788"/>
      <c r="CL11" s="788"/>
      <c r="CM11" s="788"/>
      <c r="CN11" s="788"/>
      <c r="CO11" s="788"/>
      <c r="CP11" s="788" t="s">
        <v>24</v>
      </c>
      <c r="CQ11" s="788"/>
      <c r="CR11" s="788"/>
      <c r="CS11" s="788"/>
      <c r="CT11" s="788"/>
      <c r="CU11" s="788"/>
      <c r="CV11" s="788"/>
      <c r="CW11" s="788"/>
      <c r="CX11" s="788"/>
      <c r="CY11" s="788"/>
      <c r="CZ11" s="788"/>
      <c r="DA11" s="788"/>
      <c r="DB11" s="788"/>
      <c r="DC11" s="788"/>
      <c r="DD11" s="788"/>
      <c r="DE11" s="788"/>
      <c r="DF11" s="788"/>
      <c r="DG11" s="788"/>
      <c r="DH11" s="788"/>
      <c r="DI11" s="788"/>
      <c r="DJ11" s="788"/>
      <c r="DK11" s="788"/>
      <c r="DL11" s="788"/>
      <c r="DM11" s="788"/>
      <c r="DN11" s="788" t="s">
        <v>24</v>
      </c>
      <c r="DO11" s="788"/>
      <c r="DP11" s="788"/>
      <c r="DQ11" s="788"/>
      <c r="DR11" s="788"/>
      <c r="DS11" s="788"/>
      <c r="DT11" s="788"/>
      <c r="DU11" s="788"/>
      <c r="DV11" s="788" t="s">
        <v>24</v>
      </c>
      <c r="DW11" s="788"/>
      <c r="DX11" s="788"/>
      <c r="DY11" s="788"/>
      <c r="DZ11" s="788"/>
      <c r="EA11" s="788"/>
      <c r="EB11" s="788"/>
      <c r="EC11" s="788"/>
      <c r="ED11" s="788" t="s">
        <v>24</v>
      </c>
      <c r="EE11" s="788"/>
      <c r="EF11" s="788"/>
      <c r="EG11" s="788"/>
      <c r="EH11" s="788"/>
      <c r="EI11" s="788"/>
      <c r="EJ11" s="788"/>
      <c r="EK11" s="799"/>
    </row>
    <row r="12" spans="1:141" s="41" customFormat="1" ht="12.75" x14ac:dyDescent="0.2">
      <c r="A12" s="634" t="s">
        <v>97</v>
      </c>
      <c r="B12" s="635"/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35"/>
      <c r="W12" s="776"/>
      <c r="X12" s="776"/>
      <c r="Y12" s="776"/>
      <c r="Z12" s="776"/>
      <c r="AA12" s="776"/>
      <c r="AB12" s="776"/>
      <c r="AC12" s="776"/>
      <c r="AD12" s="776"/>
      <c r="AE12" s="776"/>
      <c r="AF12" s="776"/>
      <c r="AG12" s="776"/>
      <c r="AH12" s="776"/>
      <c r="AI12" s="776"/>
      <c r="AJ12" s="776"/>
      <c r="AK12" s="776"/>
      <c r="AL12" s="771" t="s">
        <v>1175</v>
      </c>
      <c r="AM12" s="771"/>
      <c r="AN12" s="771"/>
      <c r="AO12" s="771"/>
      <c r="AP12" s="771"/>
      <c r="AQ12" s="771"/>
      <c r="AR12" s="771"/>
      <c r="AS12" s="771"/>
      <c r="AT12" s="777" t="s">
        <v>823</v>
      </c>
      <c r="AU12" s="777"/>
      <c r="AV12" s="777"/>
      <c r="AW12" s="777"/>
      <c r="AX12" s="777"/>
      <c r="AY12" s="778" t="s">
        <v>321</v>
      </c>
      <c r="AZ12" s="777"/>
      <c r="BA12" s="777"/>
      <c r="BB12" s="777"/>
      <c r="BC12" s="777"/>
      <c r="BD12" s="773"/>
      <c r="BE12" s="773"/>
      <c r="BF12" s="773"/>
      <c r="BG12" s="773"/>
      <c r="BH12" s="773"/>
      <c r="BI12" s="773"/>
      <c r="BJ12" s="773"/>
      <c r="BK12" s="775"/>
      <c r="BL12" s="775"/>
      <c r="BM12" s="775"/>
      <c r="BN12" s="775"/>
      <c r="BO12" s="775"/>
      <c r="BP12" s="775"/>
      <c r="BQ12" s="775"/>
      <c r="BR12" s="775"/>
      <c r="BS12" s="776"/>
      <c r="BT12" s="776"/>
      <c r="BU12" s="776"/>
      <c r="BV12" s="776"/>
      <c r="BW12" s="776"/>
      <c r="BX12" s="776"/>
      <c r="BY12" s="776"/>
      <c r="BZ12" s="776"/>
      <c r="CA12" s="776"/>
      <c r="CB12" s="776"/>
      <c r="CC12" s="776"/>
      <c r="CD12" s="775"/>
      <c r="CE12" s="775"/>
      <c r="CF12" s="775"/>
      <c r="CG12" s="775"/>
      <c r="CH12" s="775"/>
      <c r="CI12" s="775"/>
      <c r="CJ12" s="775"/>
      <c r="CK12" s="775"/>
      <c r="CL12" s="775"/>
      <c r="CM12" s="775"/>
      <c r="CN12" s="775"/>
      <c r="CO12" s="775"/>
      <c r="CP12" s="773"/>
      <c r="CQ12" s="773"/>
      <c r="CR12" s="773"/>
      <c r="CS12" s="773"/>
      <c r="CT12" s="773"/>
      <c r="CU12" s="773"/>
      <c r="CV12" s="773"/>
      <c r="CW12" s="773"/>
      <c r="CX12" s="773"/>
      <c r="CY12" s="773"/>
      <c r="CZ12" s="773"/>
      <c r="DA12" s="773"/>
      <c r="DB12" s="773"/>
      <c r="DC12" s="773"/>
      <c r="DD12" s="773"/>
      <c r="DE12" s="773"/>
      <c r="DF12" s="773"/>
      <c r="DG12" s="773"/>
      <c r="DH12" s="773"/>
      <c r="DI12" s="773"/>
      <c r="DJ12" s="773"/>
      <c r="DK12" s="773"/>
      <c r="DL12" s="773"/>
      <c r="DM12" s="773"/>
      <c r="DN12" s="773"/>
      <c r="DO12" s="773"/>
      <c r="DP12" s="773"/>
      <c r="DQ12" s="773"/>
      <c r="DR12" s="773"/>
      <c r="DS12" s="773"/>
      <c r="DT12" s="773"/>
      <c r="DU12" s="773"/>
      <c r="DV12" s="773"/>
      <c r="DW12" s="773"/>
      <c r="DX12" s="773"/>
      <c r="DY12" s="773"/>
      <c r="DZ12" s="773"/>
      <c r="EA12" s="773"/>
      <c r="EB12" s="773"/>
      <c r="EC12" s="773"/>
      <c r="ED12" s="773"/>
      <c r="EE12" s="773"/>
      <c r="EF12" s="773"/>
      <c r="EG12" s="773"/>
      <c r="EH12" s="773"/>
      <c r="EI12" s="773"/>
      <c r="EJ12" s="773"/>
      <c r="EK12" s="774"/>
    </row>
    <row r="13" spans="1:141" s="41" customFormat="1" ht="12.75" x14ac:dyDescent="0.2">
      <c r="A13" s="532"/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1"/>
      <c r="AM13" s="771"/>
      <c r="AN13" s="771"/>
      <c r="AO13" s="771"/>
      <c r="AP13" s="771"/>
      <c r="AQ13" s="771"/>
      <c r="AR13" s="771"/>
      <c r="AS13" s="771"/>
      <c r="AT13" s="777"/>
      <c r="AU13" s="777"/>
      <c r="AV13" s="777"/>
      <c r="AW13" s="777"/>
      <c r="AX13" s="777"/>
      <c r="AY13" s="778"/>
      <c r="AZ13" s="777"/>
      <c r="BA13" s="777"/>
      <c r="BB13" s="777"/>
      <c r="BC13" s="777"/>
      <c r="BD13" s="773"/>
      <c r="BE13" s="773"/>
      <c r="BF13" s="773"/>
      <c r="BG13" s="773"/>
      <c r="BH13" s="773"/>
      <c r="BI13" s="773"/>
      <c r="BJ13" s="773"/>
      <c r="BK13" s="775"/>
      <c r="BL13" s="775"/>
      <c r="BM13" s="775"/>
      <c r="BN13" s="775"/>
      <c r="BO13" s="775"/>
      <c r="BP13" s="775"/>
      <c r="BQ13" s="775"/>
      <c r="BR13" s="775"/>
      <c r="BS13" s="776"/>
      <c r="BT13" s="776"/>
      <c r="BU13" s="776"/>
      <c r="BV13" s="776"/>
      <c r="BW13" s="776"/>
      <c r="BX13" s="776"/>
      <c r="BY13" s="776"/>
      <c r="BZ13" s="776"/>
      <c r="CA13" s="776"/>
      <c r="CB13" s="776"/>
      <c r="CC13" s="776"/>
      <c r="CD13" s="775"/>
      <c r="CE13" s="775"/>
      <c r="CF13" s="775"/>
      <c r="CG13" s="775"/>
      <c r="CH13" s="775"/>
      <c r="CI13" s="775"/>
      <c r="CJ13" s="775"/>
      <c r="CK13" s="775"/>
      <c r="CL13" s="775"/>
      <c r="CM13" s="775"/>
      <c r="CN13" s="775"/>
      <c r="CO13" s="775"/>
      <c r="CP13" s="773"/>
      <c r="CQ13" s="773"/>
      <c r="CR13" s="773"/>
      <c r="CS13" s="773"/>
      <c r="CT13" s="773"/>
      <c r="CU13" s="773"/>
      <c r="CV13" s="773"/>
      <c r="CW13" s="773"/>
      <c r="CX13" s="773"/>
      <c r="CY13" s="773"/>
      <c r="CZ13" s="773"/>
      <c r="DA13" s="773"/>
      <c r="DB13" s="773"/>
      <c r="DC13" s="773"/>
      <c r="DD13" s="773"/>
      <c r="DE13" s="773"/>
      <c r="DF13" s="773"/>
      <c r="DG13" s="773"/>
      <c r="DH13" s="773"/>
      <c r="DI13" s="773"/>
      <c r="DJ13" s="773"/>
      <c r="DK13" s="773"/>
      <c r="DL13" s="773"/>
      <c r="DM13" s="773"/>
      <c r="DN13" s="773"/>
      <c r="DO13" s="773"/>
      <c r="DP13" s="773"/>
      <c r="DQ13" s="773"/>
      <c r="DR13" s="773"/>
      <c r="DS13" s="773"/>
      <c r="DT13" s="773"/>
      <c r="DU13" s="773"/>
      <c r="DV13" s="773"/>
      <c r="DW13" s="773"/>
      <c r="DX13" s="773"/>
      <c r="DY13" s="773"/>
      <c r="DZ13" s="773"/>
      <c r="EA13" s="773"/>
      <c r="EB13" s="773"/>
      <c r="EC13" s="773"/>
      <c r="ED13" s="773"/>
      <c r="EE13" s="773"/>
      <c r="EF13" s="773"/>
      <c r="EG13" s="773"/>
      <c r="EH13" s="773"/>
      <c r="EI13" s="773"/>
      <c r="EJ13" s="773"/>
      <c r="EK13" s="774"/>
    </row>
    <row r="14" spans="1:141" s="41" customFormat="1" ht="15" customHeight="1" thickBot="1" x14ac:dyDescent="0.25">
      <c r="A14" s="544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776"/>
      <c r="X14" s="776"/>
      <c r="Y14" s="776"/>
      <c r="Z14" s="776"/>
      <c r="AA14" s="776"/>
      <c r="AB14" s="776"/>
      <c r="AC14" s="776"/>
      <c r="AD14" s="776"/>
      <c r="AE14" s="776"/>
      <c r="AF14" s="776"/>
      <c r="AG14" s="776"/>
      <c r="AH14" s="776"/>
      <c r="AI14" s="776"/>
      <c r="AJ14" s="776"/>
      <c r="AK14" s="776"/>
      <c r="AL14" s="771" t="s">
        <v>1175</v>
      </c>
      <c r="AM14" s="771"/>
      <c r="AN14" s="771"/>
      <c r="AO14" s="771"/>
      <c r="AP14" s="771"/>
      <c r="AQ14" s="771"/>
      <c r="AR14" s="771"/>
      <c r="AS14" s="771"/>
      <c r="AT14" s="777" t="s">
        <v>823</v>
      </c>
      <c r="AU14" s="777"/>
      <c r="AV14" s="777"/>
      <c r="AW14" s="777"/>
      <c r="AX14" s="777"/>
      <c r="AY14" s="778"/>
      <c r="AZ14" s="777"/>
      <c r="BA14" s="777"/>
      <c r="BB14" s="777"/>
      <c r="BC14" s="777"/>
      <c r="BD14" s="773"/>
      <c r="BE14" s="773"/>
      <c r="BF14" s="773"/>
      <c r="BG14" s="773"/>
      <c r="BH14" s="773"/>
      <c r="BI14" s="773"/>
      <c r="BJ14" s="773"/>
      <c r="BK14" s="775"/>
      <c r="BL14" s="775"/>
      <c r="BM14" s="775"/>
      <c r="BN14" s="775"/>
      <c r="BO14" s="775"/>
      <c r="BP14" s="775"/>
      <c r="BQ14" s="775"/>
      <c r="BR14" s="775"/>
      <c r="BS14" s="776"/>
      <c r="BT14" s="776"/>
      <c r="BU14" s="776"/>
      <c r="BV14" s="776"/>
      <c r="BW14" s="776"/>
      <c r="BX14" s="776"/>
      <c r="BY14" s="776"/>
      <c r="BZ14" s="776"/>
      <c r="CA14" s="776"/>
      <c r="CB14" s="776"/>
      <c r="CC14" s="776"/>
      <c r="CD14" s="775"/>
      <c r="CE14" s="775"/>
      <c r="CF14" s="775"/>
      <c r="CG14" s="775"/>
      <c r="CH14" s="775"/>
      <c r="CI14" s="775"/>
      <c r="CJ14" s="775"/>
      <c r="CK14" s="775"/>
      <c r="CL14" s="775"/>
      <c r="CM14" s="775"/>
      <c r="CN14" s="775"/>
      <c r="CO14" s="775"/>
      <c r="CP14" s="773"/>
      <c r="CQ14" s="773"/>
      <c r="CR14" s="773"/>
      <c r="CS14" s="773"/>
      <c r="CT14" s="773"/>
      <c r="CU14" s="773"/>
      <c r="CV14" s="773"/>
      <c r="CW14" s="773"/>
      <c r="CX14" s="773"/>
      <c r="CY14" s="773"/>
      <c r="CZ14" s="773"/>
      <c r="DA14" s="773"/>
      <c r="DB14" s="773"/>
      <c r="DC14" s="773"/>
      <c r="DD14" s="773"/>
      <c r="DE14" s="773"/>
      <c r="DF14" s="773"/>
      <c r="DG14" s="773"/>
      <c r="DH14" s="773"/>
      <c r="DI14" s="773"/>
      <c r="DJ14" s="773"/>
      <c r="DK14" s="773"/>
      <c r="DL14" s="773"/>
      <c r="DM14" s="773"/>
      <c r="DN14" s="773"/>
      <c r="DO14" s="773"/>
      <c r="DP14" s="773"/>
      <c r="DQ14" s="773"/>
      <c r="DR14" s="773"/>
      <c r="DS14" s="773"/>
      <c r="DT14" s="773"/>
      <c r="DU14" s="773"/>
      <c r="DV14" s="773"/>
      <c r="DW14" s="773"/>
      <c r="DX14" s="773"/>
      <c r="DY14" s="773"/>
      <c r="DZ14" s="773"/>
      <c r="EA14" s="773"/>
      <c r="EB14" s="773"/>
      <c r="EC14" s="773"/>
      <c r="ED14" s="773"/>
      <c r="EE14" s="773"/>
      <c r="EF14" s="773"/>
      <c r="EG14" s="773"/>
      <c r="EH14" s="773"/>
      <c r="EI14" s="773"/>
      <c r="EJ14" s="773"/>
      <c r="EK14" s="774"/>
    </row>
    <row r="15" spans="1:141" s="41" customFormat="1" ht="25.9" customHeight="1" x14ac:dyDescent="0.2">
      <c r="A15" s="544" t="s">
        <v>932</v>
      </c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777" t="s">
        <v>24</v>
      </c>
      <c r="X15" s="777"/>
      <c r="Y15" s="777"/>
      <c r="Z15" s="777"/>
      <c r="AA15" s="777"/>
      <c r="AB15" s="777"/>
      <c r="AC15" s="777"/>
      <c r="AD15" s="777"/>
      <c r="AE15" s="777"/>
      <c r="AF15" s="777"/>
      <c r="AG15" s="777"/>
      <c r="AH15" s="777"/>
      <c r="AI15" s="777"/>
      <c r="AJ15" s="777"/>
      <c r="AK15" s="777"/>
      <c r="AL15" s="771" t="s">
        <v>1144</v>
      </c>
      <c r="AM15" s="771"/>
      <c r="AN15" s="771"/>
      <c r="AO15" s="771"/>
      <c r="AP15" s="771"/>
      <c r="AQ15" s="771"/>
      <c r="AR15" s="771"/>
      <c r="AS15" s="771"/>
      <c r="AT15" s="777" t="s">
        <v>1145</v>
      </c>
      <c r="AU15" s="777"/>
      <c r="AV15" s="777"/>
      <c r="AW15" s="777"/>
      <c r="AX15" s="777"/>
      <c r="AY15" s="778" t="s">
        <v>26</v>
      </c>
      <c r="AZ15" s="777"/>
      <c r="BA15" s="777"/>
      <c r="BB15" s="777"/>
      <c r="BC15" s="777"/>
      <c r="BD15" s="773"/>
      <c r="BE15" s="773"/>
      <c r="BF15" s="773"/>
      <c r="BG15" s="773"/>
      <c r="BH15" s="773"/>
      <c r="BI15" s="773"/>
      <c r="BJ15" s="773"/>
      <c r="BK15" s="788" t="s">
        <v>24</v>
      </c>
      <c r="BL15" s="788"/>
      <c r="BM15" s="788"/>
      <c r="BN15" s="788"/>
      <c r="BO15" s="788"/>
      <c r="BP15" s="788"/>
      <c r="BQ15" s="788"/>
      <c r="BR15" s="788"/>
      <c r="BS15" s="787" t="s">
        <v>24</v>
      </c>
      <c r="BT15" s="787"/>
      <c r="BU15" s="787"/>
      <c r="BV15" s="787"/>
      <c r="BW15" s="787"/>
      <c r="BX15" s="787"/>
      <c r="BY15" s="787" t="s">
        <v>24</v>
      </c>
      <c r="BZ15" s="787"/>
      <c r="CA15" s="787"/>
      <c r="CB15" s="787"/>
      <c r="CC15" s="787"/>
      <c r="CD15" s="788" t="s">
        <v>24</v>
      </c>
      <c r="CE15" s="788"/>
      <c r="CF15" s="788"/>
      <c r="CG15" s="788"/>
      <c r="CH15" s="788"/>
      <c r="CI15" s="788"/>
      <c r="CJ15" s="788" t="s">
        <v>24</v>
      </c>
      <c r="CK15" s="788"/>
      <c r="CL15" s="788"/>
      <c r="CM15" s="788"/>
      <c r="CN15" s="788"/>
      <c r="CO15" s="788"/>
      <c r="CP15" s="788" t="s">
        <v>24</v>
      </c>
      <c r="CQ15" s="788"/>
      <c r="CR15" s="788"/>
      <c r="CS15" s="788"/>
      <c r="CT15" s="788"/>
      <c r="CU15" s="788"/>
      <c r="CV15" s="788"/>
      <c r="CW15" s="788"/>
      <c r="CX15" s="788"/>
      <c r="CY15" s="788"/>
      <c r="CZ15" s="788"/>
      <c r="DA15" s="788"/>
      <c r="DB15" s="788"/>
      <c r="DC15" s="788"/>
      <c r="DD15" s="788"/>
      <c r="DE15" s="788"/>
      <c r="DF15" s="788"/>
      <c r="DG15" s="788"/>
      <c r="DH15" s="788"/>
      <c r="DI15" s="788"/>
      <c r="DJ15" s="788"/>
      <c r="DK15" s="788"/>
      <c r="DL15" s="788"/>
      <c r="DM15" s="788"/>
      <c r="DN15" s="788" t="s">
        <v>24</v>
      </c>
      <c r="DO15" s="788"/>
      <c r="DP15" s="788"/>
      <c r="DQ15" s="788"/>
      <c r="DR15" s="788"/>
      <c r="DS15" s="788"/>
      <c r="DT15" s="788"/>
      <c r="DU15" s="788"/>
      <c r="DV15" s="788" t="s">
        <v>24</v>
      </c>
      <c r="DW15" s="788"/>
      <c r="DX15" s="788"/>
      <c r="DY15" s="788"/>
      <c r="DZ15" s="788"/>
      <c r="EA15" s="788"/>
      <c r="EB15" s="788"/>
      <c r="EC15" s="788"/>
      <c r="ED15" s="788" t="s">
        <v>24</v>
      </c>
      <c r="EE15" s="788"/>
      <c r="EF15" s="788"/>
      <c r="EG15" s="788"/>
      <c r="EH15" s="788"/>
      <c r="EI15" s="788"/>
      <c r="EJ15" s="788"/>
      <c r="EK15" s="799"/>
    </row>
    <row r="16" spans="1:141" s="41" customFormat="1" ht="12.75" x14ac:dyDescent="0.2">
      <c r="A16" s="634" t="s">
        <v>97</v>
      </c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776"/>
      <c r="X16" s="776"/>
      <c r="Y16" s="776"/>
      <c r="Z16" s="776"/>
      <c r="AA16" s="776"/>
      <c r="AB16" s="776"/>
      <c r="AC16" s="776"/>
      <c r="AD16" s="776"/>
      <c r="AE16" s="776"/>
      <c r="AF16" s="776"/>
      <c r="AG16" s="776"/>
      <c r="AH16" s="776"/>
      <c r="AI16" s="776"/>
      <c r="AJ16" s="776"/>
      <c r="AK16" s="776"/>
      <c r="AL16" s="771" t="s">
        <v>1144</v>
      </c>
      <c r="AM16" s="771"/>
      <c r="AN16" s="771"/>
      <c r="AO16" s="771"/>
      <c r="AP16" s="771"/>
      <c r="AQ16" s="771"/>
      <c r="AR16" s="771"/>
      <c r="AS16" s="771"/>
      <c r="AT16" s="777" t="s">
        <v>1145</v>
      </c>
      <c r="AU16" s="777"/>
      <c r="AV16" s="777"/>
      <c r="AW16" s="777"/>
      <c r="AX16" s="777"/>
      <c r="AY16" s="778" t="s">
        <v>322</v>
      </c>
      <c r="AZ16" s="777"/>
      <c r="BA16" s="777"/>
      <c r="BB16" s="777"/>
      <c r="BC16" s="777"/>
      <c r="BD16" s="773"/>
      <c r="BE16" s="773"/>
      <c r="BF16" s="773"/>
      <c r="BG16" s="773"/>
      <c r="BH16" s="773"/>
      <c r="BI16" s="773"/>
      <c r="BJ16" s="773"/>
      <c r="BK16" s="775"/>
      <c r="BL16" s="775"/>
      <c r="BM16" s="775"/>
      <c r="BN16" s="775"/>
      <c r="BO16" s="775"/>
      <c r="BP16" s="775"/>
      <c r="BQ16" s="775"/>
      <c r="BR16" s="775"/>
      <c r="BS16" s="776"/>
      <c r="BT16" s="776"/>
      <c r="BU16" s="776"/>
      <c r="BV16" s="776"/>
      <c r="BW16" s="776"/>
      <c r="BX16" s="776"/>
      <c r="BY16" s="776"/>
      <c r="BZ16" s="776"/>
      <c r="CA16" s="776"/>
      <c r="CB16" s="776"/>
      <c r="CC16" s="776"/>
      <c r="CD16" s="775"/>
      <c r="CE16" s="775"/>
      <c r="CF16" s="775"/>
      <c r="CG16" s="775"/>
      <c r="CH16" s="775"/>
      <c r="CI16" s="775"/>
      <c r="CJ16" s="775"/>
      <c r="CK16" s="775"/>
      <c r="CL16" s="775"/>
      <c r="CM16" s="775"/>
      <c r="CN16" s="775"/>
      <c r="CO16" s="775"/>
      <c r="CP16" s="773"/>
      <c r="CQ16" s="773"/>
      <c r="CR16" s="773"/>
      <c r="CS16" s="773"/>
      <c r="CT16" s="773"/>
      <c r="CU16" s="773"/>
      <c r="CV16" s="773"/>
      <c r="CW16" s="773"/>
      <c r="CX16" s="773"/>
      <c r="CY16" s="773"/>
      <c r="CZ16" s="773"/>
      <c r="DA16" s="773"/>
      <c r="DB16" s="773"/>
      <c r="DC16" s="773"/>
      <c r="DD16" s="773"/>
      <c r="DE16" s="773"/>
      <c r="DF16" s="773"/>
      <c r="DG16" s="773"/>
      <c r="DH16" s="773"/>
      <c r="DI16" s="773"/>
      <c r="DJ16" s="773"/>
      <c r="DK16" s="773"/>
      <c r="DL16" s="773"/>
      <c r="DM16" s="773"/>
      <c r="DN16" s="773"/>
      <c r="DO16" s="773"/>
      <c r="DP16" s="773"/>
      <c r="DQ16" s="773"/>
      <c r="DR16" s="773"/>
      <c r="DS16" s="773"/>
      <c r="DT16" s="773"/>
      <c r="DU16" s="773"/>
      <c r="DV16" s="773"/>
      <c r="DW16" s="773"/>
      <c r="DX16" s="773"/>
      <c r="DY16" s="773"/>
      <c r="DZ16" s="773"/>
      <c r="EA16" s="773"/>
      <c r="EB16" s="773"/>
      <c r="EC16" s="773"/>
      <c r="ED16" s="773"/>
      <c r="EE16" s="773"/>
      <c r="EF16" s="773"/>
      <c r="EG16" s="773"/>
      <c r="EH16" s="773"/>
      <c r="EI16" s="773"/>
      <c r="EJ16" s="773"/>
      <c r="EK16" s="774"/>
    </row>
    <row r="17" spans="1:141" s="41" customFormat="1" ht="12.75" x14ac:dyDescent="0.2">
      <c r="A17" s="532"/>
      <c r="B17" s="533"/>
      <c r="C17" s="533"/>
      <c r="D17" s="533"/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776"/>
      <c r="X17" s="776"/>
      <c r="Y17" s="776"/>
      <c r="Z17" s="776"/>
      <c r="AA17" s="776"/>
      <c r="AB17" s="776"/>
      <c r="AC17" s="776"/>
      <c r="AD17" s="776"/>
      <c r="AE17" s="776"/>
      <c r="AF17" s="776"/>
      <c r="AG17" s="776"/>
      <c r="AH17" s="776"/>
      <c r="AI17" s="776"/>
      <c r="AJ17" s="776"/>
      <c r="AK17" s="776"/>
      <c r="AL17" s="771"/>
      <c r="AM17" s="771"/>
      <c r="AN17" s="771"/>
      <c r="AO17" s="771"/>
      <c r="AP17" s="771"/>
      <c r="AQ17" s="771"/>
      <c r="AR17" s="771"/>
      <c r="AS17" s="771"/>
      <c r="AT17" s="777"/>
      <c r="AU17" s="777"/>
      <c r="AV17" s="777"/>
      <c r="AW17" s="777"/>
      <c r="AX17" s="777"/>
      <c r="AY17" s="778"/>
      <c r="AZ17" s="777"/>
      <c r="BA17" s="777"/>
      <c r="BB17" s="777"/>
      <c r="BC17" s="777"/>
      <c r="BD17" s="773"/>
      <c r="BE17" s="773"/>
      <c r="BF17" s="773"/>
      <c r="BG17" s="773"/>
      <c r="BH17" s="773"/>
      <c r="BI17" s="773"/>
      <c r="BJ17" s="773"/>
      <c r="BK17" s="775"/>
      <c r="BL17" s="775"/>
      <c r="BM17" s="775"/>
      <c r="BN17" s="775"/>
      <c r="BO17" s="775"/>
      <c r="BP17" s="775"/>
      <c r="BQ17" s="775"/>
      <c r="BR17" s="775"/>
      <c r="BS17" s="776"/>
      <c r="BT17" s="776"/>
      <c r="BU17" s="776"/>
      <c r="BV17" s="776"/>
      <c r="BW17" s="776"/>
      <c r="BX17" s="776"/>
      <c r="BY17" s="776"/>
      <c r="BZ17" s="776"/>
      <c r="CA17" s="776"/>
      <c r="CB17" s="776"/>
      <c r="CC17" s="776"/>
      <c r="CD17" s="775"/>
      <c r="CE17" s="775"/>
      <c r="CF17" s="775"/>
      <c r="CG17" s="775"/>
      <c r="CH17" s="775"/>
      <c r="CI17" s="775"/>
      <c r="CJ17" s="775"/>
      <c r="CK17" s="775"/>
      <c r="CL17" s="775"/>
      <c r="CM17" s="775"/>
      <c r="CN17" s="775"/>
      <c r="CO17" s="775"/>
      <c r="CP17" s="773"/>
      <c r="CQ17" s="773"/>
      <c r="CR17" s="773"/>
      <c r="CS17" s="773"/>
      <c r="CT17" s="773"/>
      <c r="CU17" s="773"/>
      <c r="CV17" s="773"/>
      <c r="CW17" s="773"/>
      <c r="CX17" s="773"/>
      <c r="CY17" s="773"/>
      <c r="CZ17" s="773"/>
      <c r="DA17" s="773"/>
      <c r="DB17" s="773"/>
      <c r="DC17" s="773"/>
      <c r="DD17" s="773"/>
      <c r="DE17" s="773"/>
      <c r="DF17" s="773"/>
      <c r="DG17" s="773"/>
      <c r="DH17" s="773"/>
      <c r="DI17" s="773"/>
      <c r="DJ17" s="773"/>
      <c r="DK17" s="773"/>
      <c r="DL17" s="773"/>
      <c r="DM17" s="773"/>
      <c r="DN17" s="773"/>
      <c r="DO17" s="773"/>
      <c r="DP17" s="773"/>
      <c r="DQ17" s="773"/>
      <c r="DR17" s="773"/>
      <c r="DS17" s="773"/>
      <c r="DT17" s="773"/>
      <c r="DU17" s="773"/>
      <c r="DV17" s="773"/>
      <c r="DW17" s="773"/>
      <c r="DX17" s="773"/>
      <c r="DY17" s="773"/>
      <c r="DZ17" s="773"/>
      <c r="EA17" s="773"/>
      <c r="EB17" s="773"/>
      <c r="EC17" s="773"/>
      <c r="ED17" s="773"/>
      <c r="EE17" s="773"/>
      <c r="EF17" s="773"/>
      <c r="EG17" s="773"/>
      <c r="EH17" s="773"/>
      <c r="EI17" s="773"/>
      <c r="EJ17" s="773"/>
      <c r="EK17" s="774"/>
    </row>
    <row r="18" spans="1:141" s="41" customFormat="1" ht="15" customHeight="1" x14ac:dyDescent="0.2">
      <c r="A18" s="544"/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776"/>
      <c r="X18" s="776"/>
      <c r="Y18" s="776"/>
      <c r="Z18" s="776"/>
      <c r="AA18" s="776"/>
      <c r="AB18" s="776"/>
      <c r="AC18" s="776"/>
      <c r="AD18" s="776"/>
      <c r="AE18" s="776"/>
      <c r="AF18" s="776"/>
      <c r="AG18" s="776"/>
      <c r="AH18" s="776"/>
      <c r="AI18" s="776"/>
      <c r="AJ18" s="776"/>
      <c r="AK18" s="776"/>
      <c r="AL18" s="771" t="s">
        <v>1144</v>
      </c>
      <c r="AM18" s="771"/>
      <c r="AN18" s="771"/>
      <c r="AO18" s="771"/>
      <c r="AP18" s="771"/>
      <c r="AQ18" s="771"/>
      <c r="AR18" s="771"/>
      <c r="AS18" s="771"/>
      <c r="AT18" s="777" t="s">
        <v>1145</v>
      </c>
      <c r="AU18" s="777"/>
      <c r="AV18" s="777"/>
      <c r="AW18" s="777"/>
      <c r="AX18" s="777"/>
      <c r="AY18" s="778"/>
      <c r="AZ18" s="777"/>
      <c r="BA18" s="777"/>
      <c r="BB18" s="777"/>
      <c r="BC18" s="777"/>
      <c r="BD18" s="773"/>
      <c r="BE18" s="773"/>
      <c r="BF18" s="773"/>
      <c r="BG18" s="773"/>
      <c r="BH18" s="773"/>
      <c r="BI18" s="773"/>
      <c r="BJ18" s="773"/>
      <c r="BK18" s="775"/>
      <c r="BL18" s="775"/>
      <c r="BM18" s="775"/>
      <c r="BN18" s="775"/>
      <c r="BO18" s="775"/>
      <c r="BP18" s="775"/>
      <c r="BQ18" s="775"/>
      <c r="BR18" s="775"/>
      <c r="BS18" s="776"/>
      <c r="BT18" s="776"/>
      <c r="BU18" s="776"/>
      <c r="BV18" s="776"/>
      <c r="BW18" s="776"/>
      <c r="BX18" s="776"/>
      <c r="BY18" s="776"/>
      <c r="BZ18" s="776"/>
      <c r="CA18" s="776"/>
      <c r="CB18" s="776"/>
      <c r="CC18" s="776"/>
      <c r="CD18" s="775"/>
      <c r="CE18" s="775"/>
      <c r="CF18" s="775"/>
      <c r="CG18" s="775"/>
      <c r="CH18" s="775"/>
      <c r="CI18" s="775"/>
      <c r="CJ18" s="775"/>
      <c r="CK18" s="775"/>
      <c r="CL18" s="775"/>
      <c r="CM18" s="775"/>
      <c r="CN18" s="775"/>
      <c r="CO18" s="775"/>
      <c r="CP18" s="773"/>
      <c r="CQ18" s="773"/>
      <c r="CR18" s="773"/>
      <c r="CS18" s="773"/>
      <c r="CT18" s="773"/>
      <c r="CU18" s="773"/>
      <c r="CV18" s="773"/>
      <c r="CW18" s="773"/>
      <c r="CX18" s="773"/>
      <c r="CY18" s="773"/>
      <c r="CZ18" s="773"/>
      <c r="DA18" s="773"/>
      <c r="DB18" s="773"/>
      <c r="DC18" s="773"/>
      <c r="DD18" s="773"/>
      <c r="DE18" s="773"/>
      <c r="DF18" s="773"/>
      <c r="DG18" s="773"/>
      <c r="DH18" s="773"/>
      <c r="DI18" s="773"/>
      <c r="DJ18" s="773"/>
      <c r="DK18" s="773"/>
      <c r="DL18" s="773"/>
      <c r="DM18" s="773"/>
      <c r="DN18" s="773"/>
      <c r="DO18" s="773"/>
      <c r="DP18" s="773"/>
      <c r="DQ18" s="773"/>
      <c r="DR18" s="773"/>
      <c r="DS18" s="773"/>
      <c r="DT18" s="773"/>
      <c r="DU18" s="773"/>
      <c r="DV18" s="773"/>
      <c r="DW18" s="773"/>
      <c r="DX18" s="773"/>
      <c r="DY18" s="773"/>
      <c r="DZ18" s="773"/>
      <c r="EA18" s="773"/>
      <c r="EB18" s="773"/>
      <c r="EC18" s="773"/>
      <c r="ED18" s="773"/>
      <c r="EE18" s="773"/>
      <c r="EF18" s="773"/>
      <c r="EG18" s="773"/>
      <c r="EH18" s="773"/>
      <c r="EI18" s="773"/>
      <c r="EJ18" s="773"/>
      <c r="EK18" s="774"/>
    </row>
    <row r="19" spans="1:141" s="41" customFormat="1" ht="28.9" customHeight="1" x14ac:dyDescent="0.2">
      <c r="A19" s="634" t="s">
        <v>315</v>
      </c>
      <c r="B19" s="635"/>
      <c r="C19" s="635"/>
      <c r="D19" s="635"/>
      <c r="E19" s="635"/>
      <c r="F19" s="635"/>
      <c r="G19" s="635"/>
      <c r="H19" s="635"/>
      <c r="I19" s="635"/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  <c r="U19" s="635"/>
      <c r="V19" s="635"/>
      <c r="W19" s="777" t="s">
        <v>24</v>
      </c>
      <c r="X19" s="777"/>
      <c r="Y19" s="777"/>
      <c r="Z19" s="777"/>
      <c r="AA19" s="777"/>
      <c r="AB19" s="777"/>
      <c r="AC19" s="777"/>
      <c r="AD19" s="777"/>
      <c r="AE19" s="777"/>
      <c r="AF19" s="777"/>
      <c r="AG19" s="777"/>
      <c r="AH19" s="777"/>
      <c r="AI19" s="777"/>
      <c r="AJ19" s="777"/>
      <c r="AK19" s="777"/>
      <c r="AL19" s="771" t="s">
        <v>1176</v>
      </c>
      <c r="AM19" s="771"/>
      <c r="AN19" s="771"/>
      <c r="AO19" s="771"/>
      <c r="AP19" s="771"/>
      <c r="AQ19" s="771"/>
      <c r="AR19" s="771"/>
      <c r="AS19" s="771"/>
      <c r="AT19" s="777" t="s">
        <v>1148</v>
      </c>
      <c r="AU19" s="777"/>
      <c r="AV19" s="777"/>
      <c r="AW19" s="777"/>
      <c r="AX19" s="777"/>
      <c r="AY19" s="778" t="s">
        <v>122</v>
      </c>
      <c r="AZ19" s="777"/>
      <c r="BA19" s="777"/>
      <c r="BB19" s="777"/>
      <c r="BC19" s="777"/>
      <c r="BD19" s="773"/>
      <c r="BE19" s="773"/>
      <c r="BF19" s="773"/>
      <c r="BG19" s="773"/>
      <c r="BH19" s="773"/>
      <c r="BI19" s="773"/>
      <c r="BJ19" s="773"/>
      <c r="BK19" s="690" t="s">
        <v>24</v>
      </c>
      <c r="BL19" s="691"/>
      <c r="BM19" s="691"/>
      <c r="BN19" s="691"/>
      <c r="BO19" s="691"/>
      <c r="BP19" s="691"/>
      <c r="BQ19" s="691"/>
      <c r="BR19" s="692"/>
      <c r="BS19" s="781" t="s">
        <v>24</v>
      </c>
      <c r="BT19" s="782"/>
      <c r="BU19" s="782"/>
      <c r="BV19" s="782"/>
      <c r="BW19" s="782"/>
      <c r="BX19" s="783"/>
      <c r="BY19" s="781" t="s">
        <v>24</v>
      </c>
      <c r="BZ19" s="782"/>
      <c r="CA19" s="782"/>
      <c r="CB19" s="782"/>
      <c r="CC19" s="783"/>
      <c r="CD19" s="690" t="s">
        <v>24</v>
      </c>
      <c r="CE19" s="691"/>
      <c r="CF19" s="691"/>
      <c r="CG19" s="691"/>
      <c r="CH19" s="691"/>
      <c r="CI19" s="692"/>
      <c r="CJ19" s="690" t="s">
        <v>24</v>
      </c>
      <c r="CK19" s="691"/>
      <c r="CL19" s="691"/>
      <c r="CM19" s="691"/>
      <c r="CN19" s="691"/>
      <c r="CO19" s="692"/>
      <c r="CP19" s="690" t="s">
        <v>24</v>
      </c>
      <c r="CQ19" s="691"/>
      <c r="CR19" s="691"/>
      <c r="CS19" s="691"/>
      <c r="CT19" s="691"/>
      <c r="CU19" s="691"/>
      <c r="CV19" s="691"/>
      <c r="CW19" s="692"/>
      <c r="CX19" s="690"/>
      <c r="CY19" s="691"/>
      <c r="CZ19" s="691"/>
      <c r="DA19" s="691"/>
      <c r="DB19" s="691"/>
      <c r="DC19" s="691"/>
      <c r="DD19" s="691"/>
      <c r="DE19" s="692"/>
      <c r="DF19" s="690"/>
      <c r="DG19" s="691"/>
      <c r="DH19" s="691"/>
      <c r="DI19" s="691"/>
      <c r="DJ19" s="691"/>
      <c r="DK19" s="691"/>
      <c r="DL19" s="691"/>
      <c r="DM19" s="692"/>
      <c r="DN19" s="690" t="s">
        <v>24</v>
      </c>
      <c r="DO19" s="691"/>
      <c r="DP19" s="691"/>
      <c r="DQ19" s="691"/>
      <c r="DR19" s="691"/>
      <c r="DS19" s="691"/>
      <c r="DT19" s="691"/>
      <c r="DU19" s="692"/>
      <c r="DV19" s="690" t="s">
        <v>24</v>
      </c>
      <c r="DW19" s="691"/>
      <c r="DX19" s="691"/>
      <c r="DY19" s="691"/>
      <c r="DZ19" s="691"/>
      <c r="EA19" s="691"/>
      <c r="EB19" s="691"/>
      <c r="EC19" s="692"/>
      <c r="ED19" s="690" t="s">
        <v>24</v>
      </c>
      <c r="EE19" s="691"/>
      <c r="EF19" s="691"/>
      <c r="EG19" s="691"/>
      <c r="EH19" s="691"/>
      <c r="EI19" s="691"/>
      <c r="EJ19" s="691"/>
      <c r="EK19" s="779"/>
    </row>
    <row r="20" spans="1:141" s="41" customFormat="1" ht="12.75" x14ac:dyDescent="0.2">
      <c r="A20" s="532" t="s">
        <v>316</v>
      </c>
      <c r="B20" s="533"/>
      <c r="C20" s="533"/>
      <c r="D20" s="533"/>
      <c r="E20" s="533"/>
      <c r="F20" s="533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777"/>
      <c r="X20" s="777"/>
      <c r="Y20" s="777"/>
      <c r="Z20" s="777"/>
      <c r="AA20" s="777"/>
      <c r="AB20" s="777"/>
      <c r="AC20" s="777"/>
      <c r="AD20" s="777"/>
      <c r="AE20" s="777"/>
      <c r="AF20" s="777"/>
      <c r="AG20" s="777"/>
      <c r="AH20" s="777"/>
      <c r="AI20" s="777"/>
      <c r="AJ20" s="777"/>
      <c r="AK20" s="777"/>
      <c r="AL20" s="771"/>
      <c r="AM20" s="771"/>
      <c r="AN20" s="771"/>
      <c r="AO20" s="771"/>
      <c r="AP20" s="771"/>
      <c r="AQ20" s="771"/>
      <c r="AR20" s="771"/>
      <c r="AS20" s="771"/>
      <c r="AT20" s="777"/>
      <c r="AU20" s="777"/>
      <c r="AV20" s="777"/>
      <c r="AW20" s="777"/>
      <c r="AX20" s="777"/>
      <c r="AY20" s="778"/>
      <c r="AZ20" s="777"/>
      <c r="BA20" s="777"/>
      <c r="BB20" s="777"/>
      <c r="BC20" s="777"/>
      <c r="BD20" s="773"/>
      <c r="BE20" s="773"/>
      <c r="BF20" s="773"/>
      <c r="BG20" s="773"/>
      <c r="BH20" s="773"/>
      <c r="BI20" s="773"/>
      <c r="BJ20" s="773"/>
      <c r="BK20" s="764"/>
      <c r="BL20" s="765"/>
      <c r="BM20" s="765"/>
      <c r="BN20" s="765"/>
      <c r="BO20" s="765"/>
      <c r="BP20" s="765"/>
      <c r="BQ20" s="765"/>
      <c r="BR20" s="766"/>
      <c r="BS20" s="784"/>
      <c r="BT20" s="785"/>
      <c r="BU20" s="785"/>
      <c r="BV20" s="785"/>
      <c r="BW20" s="785"/>
      <c r="BX20" s="786"/>
      <c r="BY20" s="784"/>
      <c r="BZ20" s="785"/>
      <c r="CA20" s="785"/>
      <c r="CB20" s="785"/>
      <c r="CC20" s="786"/>
      <c r="CD20" s="764"/>
      <c r="CE20" s="765"/>
      <c r="CF20" s="765"/>
      <c r="CG20" s="765"/>
      <c r="CH20" s="765"/>
      <c r="CI20" s="766"/>
      <c r="CJ20" s="764"/>
      <c r="CK20" s="765"/>
      <c r="CL20" s="765"/>
      <c r="CM20" s="765"/>
      <c r="CN20" s="765"/>
      <c r="CO20" s="766"/>
      <c r="CP20" s="764"/>
      <c r="CQ20" s="765"/>
      <c r="CR20" s="765"/>
      <c r="CS20" s="765"/>
      <c r="CT20" s="765"/>
      <c r="CU20" s="765"/>
      <c r="CV20" s="765"/>
      <c r="CW20" s="766"/>
      <c r="CX20" s="764"/>
      <c r="CY20" s="765"/>
      <c r="CZ20" s="765"/>
      <c r="DA20" s="765"/>
      <c r="DB20" s="765"/>
      <c r="DC20" s="765"/>
      <c r="DD20" s="765"/>
      <c r="DE20" s="766"/>
      <c r="DF20" s="764"/>
      <c r="DG20" s="765"/>
      <c r="DH20" s="765"/>
      <c r="DI20" s="765"/>
      <c r="DJ20" s="765"/>
      <c r="DK20" s="765"/>
      <c r="DL20" s="765"/>
      <c r="DM20" s="766"/>
      <c r="DN20" s="764"/>
      <c r="DO20" s="765"/>
      <c r="DP20" s="765"/>
      <c r="DQ20" s="765"/>
      <c r="DR20" s="765"/>
      <c r="DS20" s="765"/>
      <c r="DT20" s="765"/>
      <c r="DU20" s="766"/>
      <c r="DV20" s="764"/>
      <c r="DW20" s="765"/>
      <c r="DX20" s="765"/>
      <c r="DY20" s="765"/>
      <c r="DZ20" s="765"/>
      <c r="EA20" s="765"/>
      <c r="EB20" s="765"/>
      <c r="EC20" s="766"/>
      <c r="ED20" s="764"/>
      <c r="EE20" s="765"/>
      <c r="EF20" s="765"/>
      <c r="EG20" s="765"/>
      <c r="EH20" s="765"/>
      <c r="EI20" s="765"/>
      <c r="EJ20" s="765"/>
      <c r="EK20" s="780"/>
    </row>
    <row r="21" spans="1:141" s="41" customFormat="1" ht="12.75" x14ac:dyDescent="0.2">
      <c r="A21" s="634" t="s">
        <v>97</v>
      </c>
      <c r="B21" s="635"/>
      <c r="C21" s="635"/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776"/>
      <c r="X21" s="776"/>
      <c r="Y21" s="776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690" t="s">
        <v>1176</v>
      </c>
      <c r="AM21" s="691"/>
      <c r="AN21" s="691"/>
      <c r="AO21" s="691"/>
      <c r="AP21" s="691"/>
      <c r="AQ21" s="691"/>
      <c r="AR21" s="691"/>
      <c r="AS21" s="692"/>
      <c r="AT21" s="777" t="s">
        <v>1148</v>
      </c>
      <c r="AU21" s="777"/>
      <c r="AV21" s="777"/>
      <c r="AW21" s="777"/>
      <c r="AX21" s="777"/>
      <c r="AY21" s="778" t="s">
        <v>323</v>
      </c>
      <c r="AZ21" s="777"/>
      <c r="BA21" s="777"/>
      <c r="BB21" s="777"/>
      <c r="BC21" s="777"/>
      <c r="BD21" s="773"/>
      <c r="BE21" s="773"/>
      <c r="BF21" s="773"/>
      <c r="BG21" s="773"/>
      <c r="BH21" s="773"/>
      <c r="BI21" s="773"/>
      <c r="BJ21" s="773"/>
      <c r="BK21" s="775"/>
      <c r="BL21" s="775"/>
      <c r="BM21" s="775"/>
      <c r="BN21" s="775"/>
      <c r="BO21" s="775"/>
      <c r="BP21" s="775"/>
      <c r="BQ21" s="775"/>
      <c r="BR21" s="775"/>
      <c r="BS21" s="776"/>
      <c r="BT21" s="776"/>
      <c r="BU21" s="776"/>
      <c r="BV21" s="776"/>
      <c r="BW21" s="776"/>
      <c r="BX21" s="776"/>
      <c r="BY21" s="776"/>
      <c r="BZ21" s="776"/>
      <c r="CA21" s="776"/>
      <c r="CB21" s="776"/>
      <c r="CC21" s="776"/>
      <c r="CD21" s="775"/>
      <c r="CE21" s="775"/>
      <c r="CF21" s="775"/>
      <c r="CG21" s="775"/>
      <c r="CH21" s="775"/>
      <c r="CI21" s="775"/>
      <c r="CJ21" s="775"/>
      <c r="CK21" s="775"/>
      <c r="CL21" s="775"/>
      <c r="CM21" s="775"/>
      <c r="CN21" s="775"/>
      <c r="CO21" s="775"/>
      <c r="CP21" s="773"/>
      <c r="CQ21" s="773"/>
      <c r="CR21" s="773"/>
      <c r="CS21" s="773"/>
      <c r="CT21" s="773"/>
      <c r="CU21" s="773"/>
      <c r="CV21" s="773"/>
      <c r="CW21" s="773"/>
      <c r="CX21" s="773"/>
      <c r="CY21" s="773"/>
      <c r="CZ21" s="773"/>
      <c r="DA21" s="773"/>
      <c r="DB21" s="773"/>
      <c r="DC21" s="773"/>
      <c r="DD21" s="773"/>
      <c r="DE21" s="773"/>
      <c r="DF21" s="773"/>
      <c r="DG21" s="773"/>
      <c r="DH21" s="773"/>
      <c r="DI21" s="773"/>
      <c r="DJ21" s="773"/>
      <c r="DK21" s="773"/>
      <c r="DL21" s="773"/>
      <c r="DM21" s="773"/>
      <c r="DN21" s="773"/>
      <c r="DO21" s="773"/>
      <c r="DP21" s="773"/>
      <c r="DQ21" s="773"/>
      <c r="DR21" s="773"/>
      <c r="DS21" s="773"/>
      <c r="DT21" s="773"/>
      <c r="DU21" s="773"/>
      <c r="DV21" s="773"/>
      <c r="DW21" s="773"/>
      <c r="DX21" s="773"/>
      <c r="DY21" s="773"/>
      <c r="DZ21" s="773"/>
      <c r="EA21" s="773"/>
      <c r="EB21" s="773"/>
      <c r="EC21" s="773"/>
      <c r="ED21" s="773"/>
      <c r="EE21" s="773"/>
      <c r="EF21" s="773"/>
      <c r="EG21" s="773"/>
      <c r="EH21" s="773"/>
      <c r="EI21" s="773"/>
      <c r="EJ21" s="773"/>
      <c r="EK21" s="774"/>
    </row>
    <row r="22" spans="1:141" s="41" customFormat="1" ht="12.75" x14ac:dyDescent="0.2">
      <c r="A22" s="532"/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776"/>
      <c r="X22" s="776"/>
      <c r="Y22" s="776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64"/>
      <c r="AM22" s="765"/>
      <c r="AN22" s="765"/>
      <c r="AO22" s="765"/>
      <c r="AP22" s="765"/>
      <c r="AQ22" s="765"/>
      <c r="AR22" s="765"/>
      <c r="AS22" s="766"/>
      <c r="AT22" s="777"/>
      <c r="AU22" s="777"/>
      <c r="AV22" s="777"/>
      <c r="AW22" s="777"/>
      <c r="AX22" s="777"/>
      <c r="AY22" s="778"/>
      <c r="AZ22" s="777"/>
      <c r="BA22" s="777"/>
      <c r="BB22" s="777"/>
      <c r="BC22" s="777"/>
      <c r="BD22" s="773"/>
      <c r="BE22" s="773"/>
      <c r="BF22" s="773"/>
      <c r="BG22" s="773"/>
      <c r="BH22" s="773"/>
      <c r="BI22" s="773"/>
      <c r="BJ22" s="773"/>
      <c r="BK22" s="775"/>
      <c r="BL22" s="775"/>
      <c r="BM22" s="775"/>
      <c r="BN22" s="775"/>
      <c r="BO22" s="775"/>
      <c r="BP22" s="775"/>
      <c r="BQ22" s="775"/>
      <c r="BR22" s="775"/>
      <c r="BS22" s="776"/>
      <c r="BT22" s="776"/>
      <c r="BU22" s="776"/>
      <c r="BV22" s="776"/>
      <c r="BW22" s="776"/>
      <c r="BX22" s="776"/>
      <c r="BY22" s="776"/>
      <c r="BZ22" s="776"/>
      <c r="CA22" s="776"/>
      <c r="CB22" s="776"/>
      <c r="CC22" s="776"/>
      <c r="CD22" s="775"/>
      <c r="CE22" s="775"/>
      <c r="CF22" s="775"/>
      <c r="CG22" s="775"/>
      <c r="CH22" s="775"/>
      <c r="CI22" s="775"/>
      <c r="CJ22" s="775"/>
      <c r="CK22" s="775"/>
      <c r="CL22" s="775"/>
      <c r="CM22" s="775"/>
      <c r="CN22" s="775"/>
      <c r="CO22" s="775"/>
      <c r="CP22" s="773"/>
      <c r="CQ22" s="773"/>
      <c r="CR22" s="773"/>
      <c r="CS22" s="773"/>
      <c r="CT22" s="773"/>
      <c r="CU22" s="773"/>
      <c r="CV22" s="773"/>
      <c r="CW22" s="773"/>
      <c r="CX22" s="773"/>
      <c r="CY22" s="773"/>
      <c r="CZ22" s="773"/>
      <c r="DA22" s="773"/>
      <c r="DB22" s="773"/>
      <c r="DC22" s="773"/>
      <c r="DD22" s="773"/>
      <c r="DE22" s="773"/>
      <c r="DF22" s="773"/>
      <c r="DG22" s="773"/>
      <c r="DH22" s="773"/>
      <c r="DI22" s="773"/>
      <c r="DJ22" s="773"/>
      <c r="DK22" s="773"/>
      <c r="DL22" s="773"/>
      <c r="DM22" s="773"/>
      <c r="DN22" s="773"/>
      <c r="DO22" s="773"/>
      <c r="DP22" s="773"/>
      <c r="DQ22" s="773"/>
      <c r="DR22" s="773"/>
      <c r="DS22" s="773"/>
      <c r="DT22" s="773"/>
      <c r="DU22" s="773"/>
      <c r="DV22" s="773"/>
      <c r="DW22" s="773"/>
      <c r="DX22" s="773"/>
      <c r="DY22" s="773"/>
      <c r="DZ22" s="773"/>
      <c r="EA22" s="773"/>
      <c r="EB22" s="773"/>
      <c r="EC22" s="773"/>
      <c r="ED22" s="773"/>
      <c r="EE22" s="773"/>
      <c r="EF22" s="773"/>
      <c r="EG22" s="773"/>
      <c r="EH22" s="773"/>
      <c r="EI22" s="773"/>
      <c r="EJ22" s="773"/>
      <c r="EK22" s="774"/>
    </row>
    <row r="23" spans="1:141" s="41" customFormat="1" ht="15" customHeight="1" x14ac:dyDescent="0.2">
      <c r="A23" s="544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776"/>
      <c r="X23" s="776"/>
      <c r="Y23" s="776"/>
      <c r="Z23" s="776"/>
      <c r="AA23" s="776"/>
      <c r="AB23" s="776"/>
      <c r="AC23" s="776"/>
      <c r="AD23" s="776"/>
      <c r="AE23" s="776"/>
      <c r="AF23" s="776"/>
      <c r="AG23" s="776"/>
      <c r="AH23" s="776"/>
      <c r="AI23" s="776"/>
      <c r="AJ23" s="776"/>
      <c r="AK23" s="776"/>
      <c r="AL23" s="693" t="s">
        <v>1176</v>
      </c>
      <c r="AM23" s="694"/>
      <c r="AN23" s="694"/>
      <c r="AO23" s="694"/>
      <c r="AP23" s="694"/>
      <c r="AQ23" s="694"/>
      <c r="AR23" s="694"/>
      <c r="AS23" s="695"/>
      <c r="AT23" s="777" t="s">
        <v>1148</v>
      </c>
      <c r="AU23" s="777"/>
      <c r="AV23" s="777"/>
      <c r="AW23" s="777"/>
      <c r="AX23" s="777"/>
      <c r="AY23" s="778"/>
      <c r="AZ23" s="777"/>
      <c r="BA23" s="777"/>
      <c r="BB23" s="777"/>
      <c r="BC23" s="777"/>
      <c r="BD23" s="773"/>
      <c r="BE23" s="773"/>
      <c r="BF23" s="773"/>
      <c r="BG23" s="773"/>
      <c r="BH23" s="773"/>
      <c r="BI23" s="773"/>
      <c r="BJ23" s="773"/>
      <c r="BK23" s="775"/>
      <c r="BL23" s="775"/>
      <c r="BM23" s="775"/>
      <c r="BN23" s="775"/>
      <c r="BO23" s="775"/>
      <c r="BP23" s="775"/>
      <c r="BQ23" s="775"/>
      <c r="BR23" s="775"/>
      <c r="BS23" s="776"/>
      <c r="BT23" s="776"/>
      <c r="BU23" s="776"/>
      <c r="BV23" s="776"/>
      <c r="BW23" s="776"/>
      <c r="BX23" s="776"/>
      <c r="BY23" s="776"/>
      <c r="BZ23" s="776"/>
      <c r="CA23" s="776"/>
      <c r="CB23" s="776"/>
      <c r="CC23" s="776"/>
      <c r="CD23" s="775"/>
      <c r="CE23" s="775"/>
      <c r="CF23" s="775"/>
      <c r="CG23" s="775"/>
      <c r="CH23" s="775"/>
      <c r="CI23" s="775"/>
      <c r="CJ23" s="775"/>
      <c r="CK23" s="775"/>
      <c r="CL23" s="775"/>
      <c r="CM23" s="775"/>
      <c r="CN23" s="775"/>
      <c r="CO23" s="775"/>
      <c r="CP23" s="773"/>
      <c r="CQ23" s="773"/>
      <c r="CR23" s="773"/>
      <c r="CS23" s="773"/>
      <c r="CT23" s="773"/>
      <c r="CU23" s="773"/>
      <c r="CV23" s="773"/>
      <c r="CW23" s="773"/>
      <c r="CX23" s="773"/>
      <c r="CY23" s="773"/>
      <c r="CZ23" s="773"/>
      <c r="DA23" s="773"/>
      <c r="DB23" s="773"/>
      <c r="DC23" s="773"/>
      <c r="DD23" s="773"/>
      <c r="DE23" s="773"/>
      <c r="DF23" s="773"/>
      <c r="DG23" s="773"/>
      <c r="DH23" s="773"/>
      <c r="DI23" s="773"/>
      <c r="DJ23" s="773"/>
      <c r="DK23" s="773"/>
      <c r="DL23" s="773"/>
      <c r="DM23" s="773"/>
      <c r="DN23" s="773"/>
      <c r="DO23" s="773"/>
      <c r="DP23" s="773"/>
      <c r="DQ23" s="773"/>
      <c r="DR23" s="773"/>
      <c r="DS23" s="773"/>
      <c r="DT23" s="773"/>
      <c r="DU23" s="773"/>
      <c r="DV23" s="773"/>
      <c r="DW23" s="773"/>
      <c r="DX23" s="773"/>
      <c r="DY23" s="773"/>
      <c r="DZ23" s="773"/>
      <c r="EA23" s="773"/>
      <c r="EB23" s="773"/>
      <c r="EC23" s="773"/>
      <c r="ED23" s="773"/>
      <c r="EE23" s="773"/>
      <c r="EF23" s="773"/>
      <c r="EG23" s="773"/>
      <c r="EH23" s="773"/>
      <c r="EI23" s="773"/>
      <c r="EJ23" s="773"/>
      <c r="EK23" s="774"/>
    </row>
    <row r="24" spans="1:141" s="41" customFormat="1" ht="38.450000000000003" customHeight="1" x14ac:dyDescent="0.2">
      <c r="A24" s="634" t="s">
        <v>427</v>
      </c>
      <c r="B24" s="635"/>
      <c r="C24" s="635"/>
      <c r="D24" s="635"/>
      <c r="E24" s="635"/>
      <c r="F24" s="635"/>
      <c r="G24" s="635"/>
      <c r="H24" s="635"/>
      <c r="I24" s="635"/>
      <c r="J24" s="635"/>
      <c r="K24" s="635"/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35"/>
      <c r="W24" s="777" t="s">
        <v>24</v>
      </c>
      <c r="X24" s="777"/>
      <c r="Y24" s="777"/>
      <c r="Z24" s="777"/>
      <c r="AA24" s="777"/>
      <c r="AB24" s="777"/>
      <c r="AC24" s="777"/>
      <c r="AD24" s="777"/>
      <c r="AE24" s="777"/>
      <c r="AF24" s="777"/>
      <c r="AG24" s="777"/>
      <c r="AH24" s="777"/>
      <c r="AI24" s="777"/>
      <c r="AJ24" s="777"/>
      <c r="AK24" s="777"/>
      <c r="AL24" s="771" t="s">
        <v>1144</v>
      </c>
      <c r="AM24" s="771"/>
      <c r="AN24" s="771"/>
      <c r="AO24" s="771"/>
      <c r="AP24" s="771"/>
      <c r="AQ24" s="771"/>
      <c r="AR24" s="771"/>
      <c r="AS24" s="771"/>
      <c r="AT24" s="777" t="s">
        <v>1145</v>
      </c>
      <c r="AU24" s="777"/>
      <c r="AV24" s="777"/>
      <c r="AW24" s="777"/>
      <c r="AX24" s="777"/>
      <c r="AY24" s="778" t="s">
        <v>114</v>
      </c>
      <c r="AZ24" s="777"/>
      <c r="BA24" s="777"/>
      <c r="BB24" s="777"/>
      <c r="BC24" s="777"/>
      <c r="BD24" s="773"/>
      <c r="BE24" s="773"/>
      <c r="BF24" s="773"/>
      <c r="BG24" s="773"/>
      <c r="BH24" s="773"/>
      <c r="BI24" s="773"/>
      <c r="BJ24" s="773"/>
      <c r="BK24" s="690" t="s">
        <v>24</v>
      </c>
      <c r="BL24" s="691"/>
      <c r="BM24" s="691"/>
      <c r="BN24" s="691"/>
      <c r="BO24" s="691"/>
      <c r="BP24" s="691"/>
      <c r="BQ24" s="691"/>
      <c r="BR24" s="692"/>
      <c r="BS24" s="781" t="s">
        <v>24</v>
      </c>
      <c r="BT24" s="782"/>
      <c r="BU24" s="782"/>
      <c r="BV24" s="782"/>
      <c r="BW24" s="782"/>
      <c r="BX24" s="783"/>
      <c r="BY24" s="781" t="s">
        <v>24</v>
      </c>
      <c r="BZ24" s="782"/>
      <c r="CA24" s="782"/>
      <c r="CB24" s="782"/>
      <c r="CC24" s="783"/>
      <c r="CD24" s="690" t="s">
        <v>24</v>
      </c>
      <c r="CE24" s="691"/>
      <c r="CF24" s="691"/>
      <c r="CG24" s="691"/>
      <c r="CH24" s="691"/>
      <c r="CI24" s="692"/>
      <c r="CJ24" s="690" t="s">
        <v>24</v>
      </c>
      <c r="CK24" s="691"/>
      <c r="CL24" s="691"/>
      <c r="CM24" s="691"/>
      <c r="CN24" s="691"/>
      <c r="CO24" s="692"/>
      <c r="CP24" s="690" t="s">
        <v>24</v>
      </c>
      <c r="CQ24" s="691"/>
      <c r="CR24" s="691"/>
      <c r="CS24" s="691"/>
      <c r="CT24" s="691"/>
      <c r="CU24" s="691"/>
      <c r="CV24" s="691"/>
      <c r="CW24" s="692"/>
      <c r="CX24" s="690"/>
      <c r="CY24" s="691"/>
      <c r="CZ24" s="691"/>
      <c r="DA24" s="691"/>
      <c r="DB24" s="691"/>
      <c r="DC24" s="691"/>
      <c r="DD24" s="691"/>
      <c r="DE24" s="692"/>
      <c r="DF24" s="690"/>
      <c r="DG24" s="691"/>
      <c r="DH24" s="691"/>
      <c r="DI24" s="691"/>
      <c r="DJ24" s="691"/>
      <c r="DK24" s="691"/>
      <c r="DL24" s="691"/>
      <c r="DM24" s="692"/>
      <c r="DN24" s="690" t="s">
        <v>24</v>
      </c>
      <c r="DO24" s="691"/>
      <c r="DP24" s="691"/>
      <c r="DQ24" s="691"/>
      <c r="DR24" s="691"/>
      <c r="DS24" s="691"/>
      <c r="DT24" s="691"/>
      <c r="DU24" s="692"/>
      <c r="DV24" s="690" t="s">
        <v>24</v>
      </c>
      <c r="DW24" s="691"/>
      <c r="DX24" s="691"/>
      <c r="DY24" s="691"/>
      <c r="DZ24" s="691"/>
      <c r="EA24" s="691"/>
      <c r="EB24" s="691"/>
      <c r="EC24" s="692"/>
      <c r="ED24" s="690" t="s">
        <v>24</v>
      </c>
      <c r="EE24" s="691"/>
      <c r="EF24" s="691"/>
      <c r="EG24" s="691"/>
      <c r="EH24" s="691"/>
      <c r="EI24" s="691"/>
      <c r="EJ24" s="691"/>
      <c r="EK24" s="779"/>
    </row>
    <row r="25" spans="1:141" s="41" customFormat="1" ht="12.75" x14ac:dyDescent="0.2">
      <c r="A25" s="532" t="s">
        <v>15</v>
      </c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777"/>
      <c r="X25" s="777"/>
      <c r="Y25" s="777"/>
      <c r="Z25" s="777"/>
      <c r="AA25" s="777"/>
      <c r="AB25" s="777"/>
      <c r="AC25" s="777"/>
      <c r="AD25" s="777"/>
      <c r="AE25" s="777"/>
      <c r="AF25" s="777"/>
      <c r="AG25" s="777"/>
      <c r="AH25" s="777"/>
      <c r="AI25" s="777"/>
      <c r="AJ25" s="777"/>
      <c r="AK25" s="777"/>
      <c r="AL25" s="771"/>
      <c r="AM25" s="771"/>
      <c r="AN25" s="771"/>
      <c r="AO25" s="771"/>
      <c r="AP25" s="771"/>
      <c r="AQ25" s="771"/>
      <c r="AR25" s="771"/>
      <c r="AS25" s="771"/>
      <c r="AT25" s="777"/>
      <c r="AU25" s="777"/>
      <c r="AV25" s="777"/>
      <c r="AW25" s="777"/>
      <c r="AX25" s="777"/>
      <c r="AY25" s="778"/>
      <c r="AZ25" s="777"/>
      <c r="BA25" s="777"/>
      <c r="BB25" s="777"/>
      <c r="BC25" s="777"/>
      <c r="BD25" s="773"/>
      <c r="BE25" s="773"/>
      <c r="BF25" s="773"/>
      <c r="BG25" s="773"/>
      <c r="BH25" s="773"/>
      <c r="BI25" s="773"/>
      <c r="BJ25" s="773"/>
      <c r="BK25" s="764"/>
      <c r="BL25" s="765"/>
      <c r="BM25" s="765"/>
      <c r="BN25" s="765"/>
      <c r="BO25" s="765"/>
      <c r="BP25" s="765"/>
      <c r="BQ25" s="765"/>
      <c r="BR25" s="766"/>
      <c r="BS25" s="784"/>
      <c r="BT25" s="785"/>
      <c r="BU25" s="785"/>
      <c r="BV25" s="785"/>
      <c r="BW25" s="785"/>
      <c r="BX25" s="786"/>
      <c r="BY25" s="784"/>
      <c r="BZ25" s="785"/>
      <c r="CA25" s="785"/>
      <c r="CB25" s="785"/>
      <c r="CC25" s="786"/>
      <c r="CD25" s="764"/>
      <c r="CE25" s="765"/>
      <c r="CF25" s="765"/>
      <c r="CG25" s="765"/>
      <c r="CH25" s="765"/>
      <c r="CI25" s="766"/>
      <c r="CJ25" s="764"/>
      <c r="CK25" s="765"/>
      <c r="CL25" s="765"/>
      <c r="CM25" s="765"/>
      <c r="CN25" s="765"/>
      <c r="CO25" s="766"/>
      <c r="CP25" s="764"/>
      <c r="CQ25" s="765"/>
      <c r="CR25" s="765"/>
      <c r="CS25" s="765"/>
      <c r="CT25" s="765"/>
      <c r="CU25" s="765"/>
      <c r="CV25" s="765"/>
      <c r="CW25" s="766"/>
      <c r="CX25" s="764"/>
      <c r="CY25" s="765"/>
      <c r="CZ25" s="765"/>
      <c r="DA25" s="765"/>
      <c r="DB25" s="765"/>
      <c r="DC25" s="765"/>
      <c r="DD25" s="765"/>
      <c r="DE25" s="766"/>
      <c r="DF25" s="764"/>
      <c r="DG25" s="765"/>
      <c r="DH25" s="765"/>
      <c r="DI25" s="765"/>
      <c r="DJ25" s="765"/>
      <c r="DK25" s="765"/>
      <c r="DL25" s="765"/>
      <c r="DM25" s="766"/>
      <c r="DN25" s="764"/>
      <c r="DO25" s="765"/>
      <c r="DP25" s="765"/>
      <c r="DQ25" s="765"/>
      <c r="DR25" s="765"/>
      <c r="DS25" s="765"/>
      <c r="DT25" s="765"/>
      <c r="DU25" s="766"/>
      <c r="DV25" s="764"/>
      <c r="DW25" s="765"/>
      <c r="DX25" s="765"/>
      <c r="DY25" s="765"/>
      <c r="DZ25" s="765"/>
      <c r="EA25" s="765"/>
      <c r="EB25" s="765"/>
      <c r="EC25" s="766"/>
      <c r="ED25" s="764"/>
      <c r="EE25" s="765"/>
      <c r="EF25" s="765"/>
      <c r="EG25" s="765"/>
      <c r="EH25" s="765"/>
      <c r="EI25" s="765"/>
      <c r="EJ25" s="765"/>
      <c r="EK25" s="780"/>
    </row>
    <row r="26" spans="1:141" s="41" customFormat="1" ht="12.75" x14ac:dyDescent="0.2">
      <c r="A26" s="634" t="s">
        <v>97</v>
      </c>
      <c r="B26" s="635"/>
      <c r="C26" s="635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776"/>
      <c r="X26" s="776"/>
      <c r="Y26" s="776"/>
      <c r="Z26" s="776"/>
      <c r="AA26" s="776"/>
      <c r="AB26" s="776"/>
      <c r="AC26" s="776"/>
      <c r="AD26" s="776"/>
      <c r="AE26" s="776"/>
      <c r="AF26" s="776"/>
      <c r="AG26" s="776"/>
      <c r="AH26" s="776"/>
      <c r="AI26" s="776"/>
      <c r="AJ26" s="776"/>
      <c r="AK26" s="776"/>
      <c r="AL26" s="771" t="s">
        <v>1144</v>
      </c>
      <c r="AM26" s="771"/>
      <c r="AN26" s="771"/>
      <c r="AO26" s="771"/>
      <c r="AP26" s="771"/>
      <c r="AQ26" s="771"/>
      <c r="AR26" s="771"/>
      <c r="AS26" s="771"/>
      <c r="AT26" s="777" t="s">
        <v>1145</v>
      </c>
      <c r="AU26" s="777"/>
      <c r="AV26" s="777"/>
      <c r="AW26" s="777"/>
      <c r="AX26" s="777"/>
      <c r="AY26" s="778" t="s">
        <v>324</v>
      </c>
      <c r="AZ26" s="777"/>
      <c r="BA26" s="777"/>
      <c r="BB26" s="777"/>
      <c r="BC26" s="777"/>
      <c r="BD26" s="773"/>
      <c r="BE26" s="773"/>
      <c r="BF26" s="773"/>
      <c r="BG26" s="773"/>
      <c r="BH26" s="773"/>
      <c r="BI26" s="773"/>
      <c r="BJ26" s="773"/>
      <c r="BK26" s="775"/>
      <c r="BL26" s="775"/>
      <c r="BM26" s="775"/>
      <c r="BN26" s="775"/>
      <c r="BO26" s="775"/>
      <c r="BP26" s="775"/>
      <c r="BQ26" s="775"/>
      <c r="BR26" s="775"/>
      <c r="BS26" s="776"/>
      <c r="BT26" s="776"/>
      <c r="BU26" s="776"/>
      <c r="BV26" s="776"/>
      <c r="BW26" s="776"/>
      <c r="BX26" s="776"/>
      <c r="BY26" s="776"/>
      <c r="BZ26" s="776"/>
      <c r="CA26" s="776"/>
      <c r="CB26" s="776"/>
      <c r="CC26" s="776"/>
      <c r="CD26" s="775"/>
      <c r="CE26" s="775"/>
      <c r="CF26" s="775"/>
      <c r="CG26" s="775"/>
      <c r="CH26" s="775"/>
      <c r="CI26" s="775"/>
      <c r="CJ26" s="775"/>
      <c r="CK26" s="775"/>
      <c r="CL26" s="775"/>
      <c r="CM26" s="775"/>
      <c r="CN26" s="775"/>
      <c r="CO26" s="775"/>
      <c r="CP26" s="773"/>
      <c r="CQ26" s="773"/>
      <c r="CR26" s="773"/>
      <c r="CS26" s="773"/>
      <c r="CT26" s="773"/>
      <c r="CU26" s="773"/>
      <c r="CV26" s="773"/>
      <c r="CW26" s="773"/>
      <c r="CX26" s="773"/>
      <c r="CY26" s="773"/>
      <c r="CZ26" s="773"/>
      <c r="DA26" s="773"/>
      <c r="DB26" s="773"/>
      <c r="DC26" s="773"/>
      <c r="DD26" s="773"/>
      <c r="DE26" s="773"/>
      <c r="DF26" s="773"/>
      <c r="DG26" s="773"/>
      <c r="DH26" s="773"/>
      <c r="DI26" s="773"/>
      <c r="DJ26" s="773"/>
      <c r="DK26" s="773"/>
      <c r="DL26" s="773"/>
      <c r="DM26" s="773"/>
      <c r="DN26" s="773"/>
      <c r="DO26" s="773"/>
      <c r="DP26" s="773"/>
      <c r="DQ26" s="773"/>
      <c r="DR26" s="773"/>
      <c r="DS26" s="773"/>
      <c r="DT26" s="773"/>
      <c r="DU26" s="773"/>
      <c r="DV26" s="773"/>
      <c r="DW26" s="773"/>
      <c r="DX26" s="773"/>
      <c r="DY26" s="773"/>
      <c r="DZ26" s="773"/>
      <c r="EA26" s="773"/>
      <c r="EB26" s="773"/>
      <c r="EC26" s="773"/>
      <c r="ED26" s="773"/>
      <c r="EE26" s="773"/>
      <c r="EF26" s="773"/>
      <c r="EG26" s="773"/>
      <c r="EH26" s="773"/>
      <c r="EI26" s="773"/>
      <c r="EJ26" s="773"/>
      <c r="EK26" s="774"/>
    </row>
    <row r="27" spans="1:141" s="41" customFormat="1" ht="12.75" x14ac:dyDescent="0.2">
      <c r="A27" s="532"/>
      <c r="B27" s="533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776"/>
      <c r="X27" s="776"/>
      <c r="Y27" s="776"/>
      <c r="Z27" s="776"/>
      <c r="AA27" s="776"/>
      <c r="AB27" s="776"/>
      <c r="AC27" s="776"/>
      <c r="AD27" s="776"/>
      <c r="AE27" s="776"/>
      <c r="AF27" s="776"/>
      <c r="AG27" s="776"/>
      <c r="AH27" s="776"/>
      <c r="AI27" s="776"/>
      <c r="AJ27" s="776"/>
      <c r="AK27" s="776"/>
      <c r="AL27" s="771"/>
      <c r="AM27" s="771"/>
      <c r="AN27" s="771"/>
      <c r="AO27" s="771"/>
      <c r="AP27" s="771"/>
      <c r="AQ27" s="771"/>
      <c r="AR27" s="771"/>
      <c r="AS27" s="771"/>
      <c r="AT27" s="777"/>
      <c r="AU27" s="777"/>
      <c r="AV27" s="777"/>
      <c r="AW27" s="777"/>
      <c r="AX27" s="777"/>
      <c r="AY27" s="778"/>
      <c r="AZ27" s="777"/>
      <c r="BA27" s="777"/>
      <c r="BB27" s="777"/>
      <c r="BC27" s="777"/>
      <c r="BD27" s="773"/>
      <c r="BE27" s="773"/>
      <c r="BF27" s="773"/>
      <c r="BG27" s="773"/>
      <c r="BH27" s="773"/>
      <c r="BI27" s="773"/>
      <c r="BJ27" s="773"/>
      <c r="BK27" s="775"/>
      <c r="BL27" s="775"/>
      <c r="BM27" s="775"/>
      <c r="BN27" s="775"/>
      <c r="BO27" s="775"/>
      <c r="BP27" s="775"/>
      <c r="BQ27" s="775"/>
      <c r="BR27" s="775"/>
      <c r="BS27" s="776"/>
      <c r="BT27" s="776"/>
      <c r="BU27" s="776"/>
      <c r="BV27" s="776"/>
      <c r="BW27" s="776"/>
      <c r="BX27" s="776"/>
      <c r="BY27" s="776"/>
      <c r="BZ27" s="776"/>
      <c r="CA27" s="776"/>
      <c r="CB27" s="776"/>
      <c r="CC27" s="776"/>
      <c r="CD27" s="775"/>
      <c r="CE27" s="775"/>
      <c r="CF27" s="775"/>
      <c r="CG27" s="775"/>
      <c r="CH27" s="775"/>
      <c r="CI27" s="775"/>
      <c r="CJ27" s="775"/>
      <c r="CK27" s="775"/>
      <c r="CL27" s="775"/>
      <c r="CM27" s="775"/>
      <c r="CN27" s="775"/>
      <c r="CO27" s="775"/>
      <c r="CP27" s="773"/>
      <c r="CQ27" s="773"/>
      <c r="CR27" s="773"/>
      <c r="CS27" s="773"/>
      <c r="CT27" s="773"/>
      <c r="CU27" s="773"/>
      <c r="CV27" s="773"/>
      <c r="CW27" s="773"/>
      <c r="CX27" s="773"/>
      <c r="CY27" s="773"/>
      <c r="CZ27" s="773"/>
      <c r="DA27" s="773"/>
      <c r="DB27" s="773"/>
      <c r="DC27" s="773"/>
      <c r="DD27" s="773"/>
      <c r="DE27" s="773"/>
      <c r="DF27" s="773"/>
      <c r="DG27" s="773"/>
      <c r="DH27" s="773"/>
      <c r="DI27" s="773"/>
      <c r="DJ27" s="773"/>
      <c r="DK27" s="773"/>
      <c r="DL27" s="773"/>
      <c r="DM27" s="773"/>
      <c r="DN27" s="773"/>
      <c r="DO27" s="773"/>
      <c r="DP27" s="773"/>
      <c r="DQ27" s="773"/>
      <c r="DR27" s="773"/>
      <c r="DS27" s="773"/>
      <c r="DT27" s="773"/>
      <c r="DU27" s="773"/>
      <c r="DV27" s="773"/>
      <c r="DW27" s="773"/>
      <c r="DX27" s="773"/>
      <c r="DY27" s="773"/>
      <c r="DZ27" s="773"/>
      <c r="EA27" s="773"/>
      <c r="EB27" s="773"/>
      <c r="EC27" s="773"/>
      <c r="ED27" s="773"/>
      <c r="EE27" s="773"/>
      <c r="EF27" s="773"/>
      <c r="EG27" s="773"/>
      <c r="EH27" s="773"/>
      <c r="EI27" s="773"/>
      <c r="EJ27" s="773"/>
      <c r="EK27" s="774"/>
    </row>
    <row r="28" spans="1:141" s="41" customFormat="1" ht="15" customHeight="1" x14ac:dyDescent="0.2">
      <c r="A28" s="544"/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776"/>
      <c r="X28" s="776"/>
      <c r="Y28" s="776"/>
      <c r="Z28" s="776"/>
      <c r="AA28" s="776"/>
      <c r="AB28" s="776"/>
      <c r="AC28" s="776"/>
      <c r="AD28" s="776"/>
      <c r="AE28" s="776"/>
      <c r="AF28" s="776"/>
      <c r="AG28" s="776"/>
      <c r="AH28" s="776"/>
      <c r="AI28" s="776"/>
      <c r="AJ28" s="776"/>
      <c r="AK28" s="776"/>
      <c r="AL28" s="771" t="s">
        <v>1144</v>
      </c>
      <c r="AM28" s="771"/>
      <c r="AN28" s="771"/>
      <c r="AO28" s="771"/>
      <c r="AP28" s="771"/>
      <c r="AQ28" s="771"/>
      <c r="AR28" s="771"/>
      <c r="AS28" s="771"/>
      <c r="AT28" s="777" t="s">
        <v>1145</v>
      </c>
      <c r="AU28" s="777"/>
      <c r="AV28" s="777"/>
      <c r="AW28" s="777"/>
      <c r="AX28" s="777"/>
      <c r="AY28" s="778"/>
      <c r="AZ28" s="777"/>
      <c r="BA28" s="777"/>
      <c r="BB28" s="777"/>
      <c r="BC28" s="777"/>
      <c r="BD28" s="773"/>
      <c r="BE28" s="773"/>
      <c r="BF28" s="773"/>
      <c r="BG28" s="773"/>
      <c r="BH28" s="773"/>
      <c r="BI28" s="773"/>
      <c r="BJ28" s="773"/>
      <c r="BK28" s="775"/>
      <c r="BL28" s="775"/>
      <c r="BM28" s="775"/>
      <c r="BN28" s="775"/>
      <c r="BO28" s="775"/>
      <c r="BP28" s="775"/>
      <c r="BQ28" s="775"/>
      <c r="BR28" s="775"/>
      <c r="BS28" s="776"/>
      <c r="BT28" s="776"/>
      <c r="BU28" s="776"/>
      <c r="BV28" s="776"/>
      <c r="BW28" s="776"/>
      <c r="BX28" s="776"/>
      <c r="BY28" s="776"/>
      <c r="BZ28" s="776"/>
      <c r="CA28" s="776"/>
      <c r="CB28" s="776"/>
      <c r="CC28" s="776"/>
      <c r="CD28" s="775"/>
      <c r="CE28" s="775"/>
      <c r="CF28" s="775"/>
      <c r="CG28" s="775"/>
      <c r="CH28" s="775"/>
      <c r="CI28" s="775"/>
      <c r="CJ28" s="775"/>
      <c r="CK28" s="775"/>
      <c r="CL28" s="775"/>
      <c r="CM28" s="775"/>
      <c r="CN28" s="775"/>
      <c r="CO28" s="775"/>
      <c r="CP28" s="773"/>
      <c r="CQ28" s="773"/>
      <c r="CR28" s="773"/>
      <c r="CS28" s="773"/>
      <c r="CT28" s="773"/>
      <c r="CU28" s="773"/>
      <c r="CV28" s="773"/>
      <c r="CW28" s="773"/>
      <c r="CX28" s="773"/>
      <c r="CY28" s="773"/>
      <c r="CZ28" s="773"/>
      <c r="DA28" s="773"/>
      <c r="DB28" s="773"/>
      <c r="DC28" s="773"/>
      <c r="DD28" s="773"/>
      <c r="DE28" s="773"/>
      <c r="DF28" s="773"/>
      <c r="DG28" s="773"/>
      <c r="DH28" s="773"/>
      <c r="DI28" s="773"/>
      <c r="DJ28" s="773"/>
      <c r="DK28" s="773"/>
      <c r="DL28" s="773"/>
      <c r="DM28" s="773"/>
      <c r="DN28" s="773"/>
      <c r="DO28" s="773"/>
      <c r="DP28" s="773"/>
      <c r="DQ28" s="773"/>
      <c r="DR28" s="773"/>
      <c r="DS28" s="773"/>
      <c r="DT28" s="773"/>
      <c r="DU28" s="773"/>
      <c r="DV28" s="773"/>
      <c r="DW28" s="773"/>
      <c r="DX28" s="773"/>
      <c r="DY28" s="773"/>
      <c r="DZ28" s="773"/>
      <c r="EA28" s="773"/>
      <c r="EB28" s="773"/>
      <c r="EC28" s="773"/>
      <c r="ED28" s="773"/>
      <c r="EE28" s="773"/>
      <c r="EF28" s="773"/>
      <c r="EG28" s="773"/>
      <c r="EH28" s="773"/>
      <c r="EI28" s="773"/>
      <c r="EJ28" s="773"/>
      <c r="EK28" s="774"/>
    </row>
    <row r="29" spans="1:141" s="41" customFormat="1" ht="27.6" customHeight="1" x14ac:dyDescent="0.2">
      <c r="A29" s="634" t="s">
        <v>428</v>
      </c>
      <c r="B29" s="635"/>
      <c r="C29" s="635"/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777" t="s">
        <v>24</v>
      </c>
      <c r="X29" s="777"/>
      <c r="Y29" s="777"/>
      <c r="Z29" s="777"/>
      <c r="AA29" s="777"/>
      <c r="AB29" s="777"/>
      <c r="AC29" s="777"/>
      <c r="AD29" s="777"/>
      <c r="AE29" s="777"/>
      <c r="AF29" s="777"/>
      <c r="AG29" s="777"/>
      <c r="AH29" s="777"/>
      <c r="AI29" s="777"/>
      <c r="AJ29" s="777"/>
      <c r="AK29" s="777"/>
      <c r="AL29" s="771" t="s">
        <v>864</v>
      </c>
      <c r="AM29" s="771"/>
      <c r="AN29" s="771"/>
      <c r="AO29" s="771"/>
      <c r="AP29" s="771"/>
      <c r="AQ29" s="771"/>
      <c r="AR29" s="771"/>
      <c r="AS29" s="771"/>
      <c r="AT29" s="777" t="s">
        <v>1151</v>
      </c>
      <c r="AU29" s="777"/>
      <c r="AV29" s="777"/>
      <c r="AW29" s="777"/>
      <c r="AX29" s="777"/>
      <c r="AY29" s="778" t="s">
        <v>112</v>
      </c>
      <c r="AZ29" s="777"/>
      <c r="BA29" s="777"/>
      <c r="BB29" s="777"/>
      <c r="BC29" s="777"/>
      <c r="BD29" s="773"/>
      <c r="BE29" s="773"/>
      <c r="BF29" s="773"/>
      <c r="BG29" s="773"/>
      <c r="BH29" s="773"/>
      <c r="BI29" s="773"/>
      <c r="BJ29" s="773"/>
      <c r="BK29" s="771" t="s">
        <v>24</v>
      </c>
      <c r="BL29" s="771"/>
      <c r="BM29" s="771"/>
      <c r="BN29" s="771"/>
      <c r="BO29" s="771"/>
      <c r="BP29" s="771"/>
      <c r="BQ29" s="771"/>
      <c r="BR29" s="771"/>
      <c r="BS29" s="777" t="s">
        <v>24</v>
      </c>
      <c r="BT29" s="777"/>
      <c r="BU29" s="777"/>
      <c r="BV29" s="777"/>
      <c r="BW29" s="777"/>
      <c r="BX29" s="777"/>
      <c r="BY29" s="777" t="s">
        <v>24</v>
      </c>
      <c r="BZ29" s="777"/>
      <c r="CA29" s="777"/>
      <c r="CB29" s="777"/>
      <c r="CC29" s="777"/>
      <c r="CD29" s="771" t="s">
        <v>24</v>
      </c>
      <c r="CE29" s="771"/>
      <c r="CF29" s="771"/>
      <c r="CG29" s="771"/>
      <c r="CH29" s="771"/>
      <c r="CI29" s="771"/>
      <c r="CJ29" s="771" t="s">
        <v>24</v>
      </c>
      <c r="CK29" s="771"/>
      <c r="CL29" s="771"/>
      <c r="CM29" s="771"/>
      <c r="CN29" s="771"/>
      <c r="CO29" s="771"/>
      <c r="CP29" s="771" t="s">
        <v>24</v>
      </c>
      <c r="CQ29" s="771"/>
      <c r="CR29" s="771"/>
      <c r="CS29" s="771"/>
      <c r="CT29" s="771"/>
      <c r="CU29" s="771"/>
      <c r="CV29" s="771"/>
      <c r="CW29" s="771"/>
      <c r="CX29" s="771"/>
      <c r="CY29" s="771"/>
      <c r="CZ29" s="771"/>
      <c r="DA29" s="771"/>
      <c r="DB29" s="771"/>
      <c r="DC29" s="771"/>
      <c r="DD29" s="771"/>
      <c r="DE29" s="771"/>
      <c r="DF29" s="771"/>
      <c r="DG29" s="771"/>
      <c r="DH29" s="771"/>
      <c r="DI29" s="771"/>
      <c r="DJ29" s="771"/>
      <c r="DK29" s="771"/>
      <c r="DL29" s="771"/>
      <c r="DM29" s="771"/>
      <c r="DN29" s="771" t="s">
        <v>24</v>
      </c>
      <c r="DO29" s="771"/>
      <c r="DP29" s="771"/>
      <c r="DQ29" s="771"/>
      <c r="DR29" s="771"/>
      <c r="DS29" s="771"/>
      <c r="DT29" s="771"/>
      <c r="DU29" s="771"/>
      <c r="DV29" s="771" t="s">
        <v>24</v>
      </c>
      <c r="DW29" s="771"/>
      <c r="DX29" s="771"/>
      <c r="DY29" s="771"/>
      <c r="DZ29" s="771"/>
      <c r="EA29" s="771"/>
      <c r="EB29" s="771"/>
      <c r="EC29" s="771"/>
      <c r="ED29" s="771" t="s">
        <v>24</v>
      </c>
      <c r="EE29" s="771"/>
      <c r="EF29" s="771"/>
      <c r="EG29" s="771"/>
      <c r="EH29" s="771"/>
      <c r="EI29" s="771"/>
      <c r="EJ29" s="771"/>
      <c r="EK29" s="772"/>
    </row>
    <row r="30" spans="1:141" s="41" customFormat="1" ht="12.75" x14ac:dyDescent="0.2">
      <c r="A30" s="532" t="s">
        <v>15</v>
      </c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777"/>
      <c r="X30" s="777"/>
      <c r="Y30" s="777"/>
      <c r="Z30" s="777"/>
      <c r="AA30" s="777"/>
      <c r="AB30" s="777"/>
      <c r="AC30" s="777"/>
      <c r="AD30" s="777"/>
      <c r="AE30" s="777"/>
      <c r="AF30" s="777"/>
      <c r="AG30" s="777"/>
      <c r="AH30" s="777"/>
      <c r="AI30" s="777"/>
      <c r="AJ30" s="777"/>
      <c r="AK30" s="777"/>
      <c r="AL30" s="771"/>
      <c r="AM30" s="771"/>
      <c r="AN30" s="771"/>
      <c r="AO30" s="771"/>
      <c r="AP30" s="771"/>
      <c r="AQ30" s="771"/>
      <c r="AR30" s="771"/>
      <c r="AS30" s="771"/>
      <c r="AT30" s="777"/>
      <c r="AU30" s="777"/>
      <c r="AV30" s="777"/>
      <c r="AW30" s="777"/>
      <c r="AX30" s="777"/>
      <c r="AY30" s="778"/>
      <c r="AZ30" s="777"/>
      <c r="BA30" s="777"/>
      <c r="BB30" s="777"/>
      <c r="BC30" s="777"/>
      <c r="BD30" s="773"/>
      <c r="BE30" s="773"/>
      <c r="BF30" s="773"/>
      <c r="BG30" s="773"/>
      <c r="BH30" s="773"/>
      <c r="BI30" s="773"/>
      <c r="BJ30" s="773"/>
      <c r="BK30" s="771"/>
      <c r="BL30" s="771"/>
      <c r="BM30" s="771"/>
      <c r="BN30" s="771"/>
      <c r="BO30" s="771"/>
      <c r="BP30" s="771"/>
      <c r="BQ30" s="771"/>
      <c r="BR30" s="771"/>
      <c r="BS30" s="777"/>
      <c r="BT30" s="777"/>
      <c r="BU30" s="777"/>
      <c r="BV30" s="777"/>
      <c r="BW30" s="777"/>
      <c r="BX30" s="777"/>
      <c r="BY30" s="777"/>
      <c r="BZ30" s="777"/>
      <c r="CA30" s="777"/>
      <c r="CB30" s="777"/>
      <c r="CC30" s="777"/>
      <c r="CD30" s="771"/>
      <c r="CE30" s="771"/>
      <c r="CF30" s="771"/>
      <c r="CG30" s="771"/>
      <c r="CH30" s="771"/>
      <c r="CI30" s="771"/>
      <c r="CJ30" s="771"/>
      <c r="CK30" s="771"/>
      <c r="CL30" s="771"/>
      <c r="CM30" s="771"/>
      <c r="CN30" s="771"/>
      <c r="CO30" s="771"/>
      <c r="CP30" s="771"/>
      <c r="CQ30" s="771"/>
      <c r="CR30" s="771"/>
      <c r="CS30" s="771"/>
      <c r="CT30" s="771"/>
      <c r="CU30" s="771"/>
      <c r="CV30" s="771"/>
      <c r="CW30" s="771"/>
      <c r="CX30" s="771"/>
      <c r="CY30" s="771"/>
      <c r="CZ30" s="771"/>
      <c r="DA30" s="771"/>
      <c r="DB30" s="771"/>
      <c r="DC30" s="771"/>
      <c r="DD30" s="771"/>
      <c r="DE30" s="771"/>
      <c r="DF30" s="771"/>
      <c r="DG30" s="771"/>
      <c r="DH30" s="771"/>
      <c r="DI30" s="771"/>
      <c r="DJ30" s="771"/>
      <c r="DK30" s="771"/>
      <c r="DL30" s="771"/>
      <c r="DM30" s="771"/>
      <c r="DN30" s="771"/>
      <c r="DO30" s="771"/>
      <c r="DP30" s="771"/>
      <c r="DQ30" s="771"/>
      <c r="DR30" s="771"/>
      <c r="DS30" s="771"/>
      <c r="DT30" s="771"/>
      <c r="DU30" s="771"/>
      <c r="DV30" s="771"/>
      <c r="DW30" s="771"/>
      <c r="DX30" s="771"/>
      <c r="DY30" s="771"/>
      <c r="DZ30" s="771"/>
      <c r="EA30" s="771"/>
      <c r="EB30" s="771"/>
      <c r="EC30" s="771"/>
      <c r="ED30" s="771"/>
      <c r="EE30" s="771"/>
      <c r="EF30" s="771"/>
      <c r="EG30" s="771"/>
      <c r="EH30" s="771"/>
      <c r="EI30" s="771"/>
      <c r="EJ30" s="771"/>
      <c r="EK30" s="772"/>
    </row>
    <row r="31" spans="1:141" s="41" customFormat="1" ht="12.75" x14ac:dyDescent="0.2">
      <c r="A31" s="634" t="s">
        <v>97</v>
      </c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5"/>
      <c r="P31" s="635"/>
      <c r="Q31" s="635"/>
      <c r="R31" s="635"/>
      <c r="S31" s="635"/>
      <c r="T31" s="635"/>
      <c r="U31" s="635"/>
      <c r="V31" s="635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 s="776"/>
      <c r="AK31" s="776"/>
      <c r="AL31" s="771" t="s">
        <v>864</v>
      </c>
      <c r="AM31" s="771"/>
      <c r="AN31" s="771"/>
      <c r="AO31" s="771"/>
      <c r="AP31" s="771"/>
      <c r="AQ31" s="771"/>
      <c r="AR31" s="771"/>
      <c r="AS31" s="771"/>
      <c r="AT31" s="777" t="s">
        <v>1151</v>
      </c>
      <c r="AU31" s="777"/>
      <c r="AV31" s="777"/>
      <c r="AW31" s="777"/>
      <c r="AX31" s="777"/>
      <c r="AY31" s="778" t="s">
        <v>325</v>
      </c>
      <c r="AZ31" s="777"/>
      <c r="BA31" s="777"/>
      <c r="BB31" s="777"/>
      <c r="BC31" s="777"/>
      <c r="BD31" s="773"/>
      <c r="BE31" s="773"/>
      <c r="BF31" s="773"/>
      <c r="BG31" s="773"/>
      <c r="BH31" s="773"/>
      <c r="BI31" s="773"/>
      <c r="BJ31" s="773"/>
      <c r="BK31" s="775"/>
      <c r="BL31" s="775"/>
      <c r="BM31" s="775"/>
      <c r="BN31" s="775"/>
      <c r="BO31" s="775"/>
      <c r="BP31" s="775"/>
      <c r="BQ31" s="775"/>
      <c r="BR31" s="775"/>
      <c r="BS31" s="776"/>
      <c r="BT31" s="776"/>
      <c r="BU31" s="776"/>
      <c r="BV31" s="776"/>
      <c r="BW31" s="776"/>
      <c r="BX31" s="776"/>
      <c r="BY31" s="776"/>
      <c r="BZ31" s="776"/>
      <c r="CA31" s="776"/>
      <c r="CB31" s="776"/>
      <c r="CC31" s="776"/>
      <c r="CD31" s="775"/>
      <c r="CE31" s="775"/>
      <c r="CF31" s="775"/>
      <c r="CG31" s="775"/>
      <c r="CH31" s="775"/>
      <c r="CI31" s="775"/>
      <c r="CJ31" s="775"/>
      <c r="CK31" s="775"/>
      <c r="CL31" s="775"/>
      <c r="CM31" s="775"/>
      <c r="CN31" s="775"/>
      <c r="CO31" s="775"/>
      <c r="CP31" s="773"/>
      <c r="CQ31" s="773"/>
      <c r="CR31" s="773"/>
      <c r="CS31" s="773"/>
      <c r="CT31" s="773"/>
      <c r="CU31" s="773"/>
      <c r="CV31" s="773"/>
      <c r="CW31" s="773"/>
      <c r="CX31" s="773"/>
      <c r="CY31" s="773"/>
      <c r="CZ31" s="773"/>
      <c r="DA31" s="773"/>
      <c r="DB31" s="773"/>
      <c r="DC31" s="773"/>
      <c r="DD31" s="773"/>
      <c r="DE31" s="773"/>
      <c r="DF31" s="773"/>
      <c r="DG31" s="773"/>
      <c r="DH31" s="773"/>
      <c r="DI31" s="773"/>
      <c r="DJ31" s="773"/>
      <c r="DK31" s="773"/>
      <c r="DL31" s="773"/>
      <c r="DM31" s="773"/>
      <c r="DN31" s="773"/>
      <c r="DO31" s="773"/>
      <c r="DP31" s="773"/>
      <c r="DQ31" s="773"/>
      <c r="DR31" s="773"/>
      <c r="DS31" s="773"/>
      <c r="DT31" s="773"/>
      <c r="DU31" s="773"/>
      <c r="DV31" s="773"/>
      <c r="DW31" s="773"/>
      <c r="DX31" s="773"/>
      <c r="DY31" s="773"/>
      <c r="DZ31" s="773"/>
      <c r="EA31" s="773"/>
      <c r="EB31" s="773"/>
      <c r="EC31" s="773"/>
      <c r="ED31" s="773"/>
      <c r="EE31" s="773"/>
      <c r="EF31" s="773"/>
      <c r="EG31" s="773"/>
      <c r="EH31" s="773"/>
      <c r="EI31" s="773"/>
      <c r="EJ31" s="773"/>
      <c r="EK31" s="774"/>
    </row>
    <row r="32" spans="1:141" s="41" customFormat="1" ht="12.75" x14ac:dyDescent="0.2">
      <c r="A32" s="532"/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776"/>
      <c r="X32" s="776"/>
      <c r="Y32" s="776"/>
      <c r="Z32" s="776"/>
      <c r="AA32" s="776"/>
      <c r="AB32" s="776"/>
      <c r="AC32" s="776"/>
      <c r="AD32" s="776"/>
      <c r="AE32" s="776"/>
      <c r="AF32" s="776"/>
      <c r="AG32" s="776"/>
      <c r="AH32" s="776"/>
      <c r="AI32" s="776"/>
      <c r="AJ32" s="776"/>
      <c r="AK32" s="776"/>
      <c r="AL32" s="771"/>
      <c r="AM32" s="771"/>
      <c r="AN32" s="771"/>
      <c r="AO32" s="771"/>
      <c r="AP32" s="771"/>
      <c r="AQ32" s="771"/>
      <c r="AR32" s="771"/>
      <c r="AS32" s="771"/>
      <c r="AT32" s="777"/>
      <c r="AU32" s="777"/>
      <c r="AV32" s="777"/>
      <c r="AW32" s="777"/>
      <c r="AX32" s="777"/>
      <c r="AY32" s="778"/>
      <c r="AZ32" s="777"/>
      <c r="BA32" s="777"/>
      <c r="BB32" s="777"/>
      <c r="BC32" s="777"/>
      <c r="BD32" s="773"/>
      <c r="BE32" s="773"/>
      <c r="BF32" s="773"/>
      <c r="BG32" s="773"/>
      <c r="BH32" s="773"/>
      <c r="BI32" s="773"/>
      <c r="BJ32" s="773"/>
      <c r="BK32" s="775"/>
      <c r="BL32" s="775"/>
      <c r="BM32" s="775"/>
      <c r="BN32" s="775"/>
      <c r="BO32" s="775"/>
      <c r="BP32" s="775"/>
      <c r="BQ32" s="775"/>
      <c r="BR32" s="775"/>
      <c r="BS32" s="776"/>
      <c r="BT32" s="776"/>
      <c r="BU32" s="776"/>
      <c r="BV32" s="776"/>
      <c r="BW32" s="776"/>
      <c r="BX32" s="776"/>
      <c r="BY32" s="776"/>
      <c r="BZ32" s="776"/>
      <c r="CA32" s="776"/>
      <c r="CB32" s="776"/>
      <c r="CC32" s="776"/>
      <c r="CD32" s="775"/>
      <c r="CE32" s="775"/>
      <c r="CF32" s="775"/>
      <c r="CG32" s="775"/>
      <c r="CH32" s="775"/>
      <c r="CI32" s="775"/>
      <c r="CJ32" s="775"/>
      <c r="CK32" s="775"/>
      <c r="CL32" s="775"/>
      <c r="CM32" s="775"/>
      <c r="CN32" s="775"/>
      <c r="CO32" s="775"/>
      <c r="CP32" s="773"/>
      <c r="CQ32" s="773"/>
      <c r="CR32" s="773"/>
      <c r="CS32" s="773"/>
      <c r="CT32" s="773"/>
      <c r="CU32" s="773"/>
      <c r="CV32" s="773"/>
      <c r="CW32" s="773"/>
      <c r="CX32" s="773"/>
      <c r="CY32" s="773"/>
      <c r="CZ32" s="773"/>
      <c r="DA32" s="773"/>
      <c r="DB32" s="773"/>
      <c r="DC32" s="773"/>
      <c r="DD32" s="773"/>
      <c r="DE32" s="773"/>
      <c r="DF32" s="773"/>
      <c r="DG32" s="773"/>
      <c r="DH32" s="773"/>
      <c r="DI32" s="773"/>
      <c r="DJ32" s="773"/>
      <c r="DK32" s="773"/>
      <c r="DL32" s="773"/>
      <c r="DM32" s="773"/>
      <c r="DN32" s="773"/>
      <c r="DO32" s="773"/>
      <c r="DP32" s="773"/>
      <c r="DQ32" s="773"/>
      <c r="DR32" s="773"/>
      <c r="DS32" s="773"/>
      <c r="DT32" s="773"/>
      <c r="DU32" s="773"/>
      <c r="DV32" s="773"/>
      <c r="DW32" s="773"/>
      <c r="DX32" s="773"/>
      <c r="DY32" s="773"/>
      <c r="DZ32" s="773"/>
      <c r="EA32" s="773"/>
      <c r="EB32" s="773"/>
      <c r="EC32" s="773"/>
      <c r="ED32" s="773"/>
      <c r="EE32" s="773"/>
      <c r="EF32" s="773"/>
      <c r="EG32" s="773"/>
      <c r="EH32" s="773"/>
      <c r="EI32" s="773"/>
      <c r="EJ32" s="773"/>
      <c r="EK32" s="774"/>
    </row>
    <row r="33" spans="1:141" s="41" customFormat="1" ht="15" customHeight="1" x14ac:dyDescent="0.2">
      <c r="A33" s="544"/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776"/>
      <c r="X33" s="776"/>
      <c r="Y33" s="776"/>
      <c r="Z33" s="776"/>
      <c r="AA33" s="776"/>
      <c r="AB33" s="776"/>
      <c r="AC33" s="776"/>
      <c r="AD33" s="776"/>
      <c r="AE33" s="776"/>
      <c r="AF33" s="776"/>
      <c r="AG33" s="776"/>
      <c r="AH33" s="776"/>
      <c r="AI33" s="776"/>
      <c r="AJ33" s="776"/>
      <c r="AK33" s="776"/>
      <c r="AL33" s="771" t="s">
        <v>864</v>
      </c>
      <c r="AM33" s="771"/>
      <c r="AN33" s="771"/>
      <c r="AO33" s="771"/>
      <c r="AP33" s="771"/>
      <c r="AQ33" s="771"/>
      <c r="AR33" s="771"/>
      <c r="AS33" s="771"/>
      <c r="AT33" s="777" t="s">
        <v>1151</v>
      </c>
      <c r="AU33" s="777"/>
      <c r="AV33" s="777"/>
      <c r="AW33" s="777"/>
      <c r="AX33" s="777"/>
      <c r="AY33" s="778"/>
      <c r="AZ33" s="777"/>
      <c r="BA33" s="777"/>
      <c r="BB33" s="777"/>
      <c r="BC33" s="777"/>
      <c r="BD33" s="773"/>
      <c r="BE33" s="773"/>
      <c r="BF33" s="773"/>
      <c r="BG33" s="773"/>
      <c r="BH33" s="773"/>
      <c r="BI33" s="773"/>
      <c r="BJ33" s="773"/>
      <c r="BK33" s="775"/>
      <c r="BL33" s="775"/>
      <c r="BM33" s="775"/>
      <c r="BN33" s="775"/>
      <c r="BO33" s="775"/>
      <c r="BP33" s="775"/>
      <c r="BQ33" s="775"/>
      <c r="BR33" s="775"/>
      <c r="BS33" s="776"/>
      <c r="BT33" s="776"/>
      <c r="BU33" s="776"/>
      <c r="BV33" s="776"/>
      <c r="BW33" s="776"/>
      <c r="BX33" s="776"/>
      <c r="BY33" s="776"/>
      <c r="BZ33" s="776"/>
      <c r="CA33" s="776"/>
      <c r="CB33" s="776"/>
      <c r="CC33" s="776"/>
      <c r="CD33" s="775"/>
      <c r="CE33" s="775"/>
      <c r="CF33" s="775"/>
      <c r="CG33" s="775"/>
      <c r="CH33" s="775"/>
      <c r="CI33" s="775"/>
      <c r="CJ33" s="775"/>
      <c r="CK33" s="775"/>
      <c r="CL33" s="775"/>
      <c r="CM33" s="775"/>
      <c r="CN33" s="775"/>
      <c r="CO33" s="775"/>
      <c r="CP33" s="773"/>
      <c r="CQ33" s="773"/>
      <c r="CR33" s="773"/>
      <c r="CS33" s="773"/>
      <c r="CT33" s="773"/>
      <c r="CU33" s="773"/>
      <c r="CV33" s="773"/>
      <c r="CW33" s="773"/>
      <c r="CX33" s="773"/>
      <c r="CY33" s="773"/>
      <c r="CZ33" s="773"/>
      <c r="DA33" s="773"/>
      <c r="DB33" s="773"/>
      <c r="DC33" s="773"/>
      <c r="DD33" s="773"/>
      <c r="DE33" s="773"/>
      <c r="DF33" s="773"/>
      <c r="DG33" s="773"/>
      <c r="DH33" s="773"/>
      <c r="DI33" s="773"/>
      <c r="DJ33" s="773"/>
      <c r="DK33" s="773"/>
      <c r="DL33" s="773"/>
      <c r="DM33" s="773"/>
      <c r="DN33" s="773"/>
      <c r="DO33" s="773"/>
      <c r="DP33" s="773"/>
      <c r="DQ33" s="773"/>
      <c r="DR33" s="773"/>
      <c r="DS33" s="773"/>
      <c r="DT33" s="773"/>
      <c r="DU33" s="773"/>
      <c r="DV33" s="773"/>
      <c r="DW33" s="773"/>
      <c r="DX33" s="773"/>
      <c r="DY33" s="773"/>
      <c r="DZ33" s="773"/>
      <c r="EA33" s="773"/>
      <c r="EB33" s="773"/>
      <c r="EC33" s="773"/>
      <c r="ED33" s="773"/>
      <c r="EE33" s="773"/>
      <c r="EF33" s="773"/>
      <c r="EG33" s="773"/>
      <c r="EH33" s="773"/>
      <c r="EI33" s="773"/>
      <c r="EJ33" s="773"/>
      <c r="EK33" s="774"/>
    </row>
    <row r="34" spans="1:141" s="41" customFormat="1" ht="15" customHeight="1" thickBot="1" x14ac:dyDescent="0.25">
      <c r="A34" s="532"/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792"/>
      <c r="X34" s="792"/>
      <c r="Y34" s="792"/>
      <c r="Z34" s="792"/>
      <c r="AA34" s="792"/>
      <c r="AB34" s="792"/>
      <c r="AC34" s="792"/>
      <c r="AD34" s="792"/>
      <c r="AE34" s="792"/>
      <c r="AF34" s="792"/>
      <c r="AG34" s="792"/>
      <c r="AH34" s="792"/>
      <c r="AI34" s="792"/>
      <c r="AJ34" s="792"/>
      <c r="AK34" s="792"/>
      <c r="AL34" s="533"/>
      <c r="AM34" s="533"/>
      <c r="AN34" s="533"/>
      <c r="AO34" s="533"/>
      <c r="AP34" s="533"/>
      <c r="AQ34" s="533"/>
      <c r="AR34" s="533"/>
      <c r="AS34" s="533"/>
      <c r="AT34" s="793" t="s">
        <v>23</v>
      </c>
      <c r="AU34" s="794"/>
      <c r="AV34" s="794"/>
      <c r="AW34" s="794"/>
      <c r="AX34" s="795"/>
      <c r="AY34" s="796" t="s">
        <v>27</v>
      </c>
      <c r="AZ34" s="797"/>
      <c r="BA34" s="797"/>
      <c r="BB34" s="797"/>
      <c r="BC34" s="797"/>
      <c r="BD34" s="789" t="s">
        <v>24</v>
      </c>
      <c r="BE34" s="789"/>
      <c r="BF34" s="789"/>
      <c r="BG34" s="789"/>
      <c r="BH34" s="789"/>
      <c r="BI34" s="789"/>
      <c r="BJ34" s="789"/>
      <c r="BK34" s="789" t="s">
        <v>24</v>
      </c>
      <c r="BL34" s="789"/>
      <c r="BM34" s="789"/>
      <c r="BN34" s="789"/>
      <c r="BO34" s="789"/>
      <c r="BP34" s="789"/>
      <c r="BQ34" s="789"/>
      <c r="BR34" s="789"/>
      <c r="BS34" s="791" t="s">
        <v>24</v>
      </c>
      <c r="BT34" s="791"/>
      <c r="BU34" s="791"/>
      <c r="BV34" s="791"/>
      <c r="BW34" s="791"/>
      <c r="BX34" s="791"/>
      <c r="BY34" s="791" t="s">
        <v>24</v>
      </c>
      <c r="BZ34" s="791"/>
      <c r="CA34" s="791"/>
      <c r="CB34" s="791"/>
      <c r="CC34" s="791"/>
      <c r="CD34" s="789" t="s">
        <v>24</v>
      </c>
      <c r="CE34" s="789"/>
      <c r="CF34" s="789"/>
      <c r="CG34" s="789"/>
      <c r="CH34" s="789"/>
      <c r="CI34" s="789"/>
      <c r="CJ34" s="789" t="s">
        <v>24</v>
      </c>
      <c r="CK34" s="789"/>
      <c r="CL34" s="789"/>
      <c r="CM34" s="789"/>
      <c r="CN34" s="789"/>
      <c r="CO34" s="789"/>
      <c r="CP34" s="789" t="s">
        <v>24</v>
      </c>
      <c r="CQ34" s="789"/>
      <c r="CR34" s="789"/>
      <c r="CS34" s="789"/>
      <c r="CT34" s="789"/>
      <c r="CU34" s="789"/>
      <c r="CV34" s="789"/>
      <c r="CW34" s="789"/>
      <c r="CX34" s="798"/>
      <c r="CY34" s="798"/>
      <c r="CZ34" s="798"/>
      <c r="DA34" s="798"/>
      <c r="DB34" s="798"/>
      <c r="DC34" s="798"/>
      <c r="DD34" s="798"/>
      <c r="DE34" s="798"/>
      <c r="DF34" s="798"/>
      <c r="DG34" s="798"/>
      <c r="DH34" s="798"/>
      <c r="DI34" s="798"/>
      <c r="DJ34" s="798"/>
      <c r="DK34" s="798"/>
      <c r="DL34" s="798"/>
      <c r="DM34" s="798"/>
      <c r="DN34" s="789" t="s">
        <v>24</v>
      </c>
      <c r="DO34" s="789"/>
      <c r="DP34" s="789"/>
      <c r="DQ34" s="789"/>
      <c r="DR34" s="789"/>
      <c r="DS34" s="789"/>
      <c r="DT34" s="789"/>
      <c r="DU34" s="789"/>
      <c r="DV34" s="789" t="s">
        <v>24</v>
      </c>
      <c r="DW34" s="789"/>
      <c r="DX34" s="789"/>
      <c r="DY34" s="789"/>
      <c r="DZ34" s="789"/>
      <c r="EA34" s="789"/>
      <c r="EB34" s="789"/>
      <c r="EC34" s="789"/>
      <c r="ED34" s="789" t="s">
        <v>24</v>
      </c>
      <c r="EE34" s="789"/>
      <c r="EF34" s="789"/>
      <c r="EG34" s="789"/>
      <c r="EH34" s="789"/>
      <c r="EI34" s="789"/>
      <c r="EJ34" s="789"/>
      <c r="EK34" s="790"/>
    </row>
    <row r="35" spans="1:141" s="41" customFormat="1" ht="15" customHeight="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0"/>
      <c r="AM35" s="70"/>
      <c r="AN35" s="70"/>
      <c r="AO35" s="70"/>
      <c r="AP35" s="70"/>
      <c r="AQ35" s="70"/>
      <c r="AR35" s="70"/>
      <c r="AS35" s="70"/>
      <c r="AT35" s="75"/>
      <c r="AU35" s="75"/>
      <c r="AV35" s="75"/>
      <c r="AW35" s="75"/>
      <c r="AX35" s="75"/>
      <c r="AY35" s="76"/>
      <c r="AZ35" s="76"/>
      <c r="BA35" s="76"/>
      <c r="BB35" s="76"/>
      <c r="BC35" s="76"/>
      <c r="BD35" s="77"/>
      <c r="BE35" s="77"/>
      <c r="BF35" s="77"/>
      <c r="BG35" s="77"/>
      <c r="BH35" s="77"/>
      <c r="BI35" s="77"/>
      <c r="BJ35" s="77"/>
      <c r="BK35" s="70"/>
      <c r="BL35" s="70"/>
      <c r="BM35" s="70"/>
      <c r="BN35" s="70"/>
      <c r="BO35" s="70"/>
      <c r="BP35" s="70"/>
      <c r="BQ35" s="70"/>
      <c r="BR35" s="70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</row>
    <row r="36" spans="1:141" x14ac:dyDescent="0.25">
      <c r="A36" s="140" t="s">
        <v>810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</row>
    <row r="37" spans="1:14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</row>
    <row r="38" spans="1:141" x14ac:dyDescent="0.25">
      <c r="A38" s="516" t="s">
        <v>289</v>
      </c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7"/>
      <c r="U38" s="518"/>
      <c r="V38" s="516" t="s">
        <v>288</v>
      </c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8"/>
      <c r="AJ38" s="516" t="s">
        <v>293</v>
      </c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8"/>
      <c r="AV38" s="517" t="s">
        <v>6</v>
      </c>
      <c r="AW38" s="517"/>
      <c r="AX38" s="517"/>
      <c r="AY38" s="517"/>
      <c r="AZ38" s="518"/>
      <c r="BA38" s="516" t="s">
        <v>398</v>
      </c>
      <c r="BB38" s="517"/>
      <c r="BC38" s="517"/>
      <c r="BD38" s="517"/>
      <c r="BE38" s="517"/>
      <c r="BF38" s="517"/>
      <c r="BG38" s="518"/>
      <c r="BH38" s="516" t="s">
        <v>400</v>
      </c>
      <c r="BI38" s="517"/>
      <c r="BJ38" s="517"/>
      <c r="BK38" s="517"/>
      <c r="BL38" s="517"/>
      <c r="BM38" s="517"/>
      <c r="BN38" s="517"/>
      <c r="BO38" s="517"/>
      <c r="BP38" s="517"/>
      <c r="BQ38" s="517"/>
      <c r="BR38" s="517"/>
      <c r="BS38" s="517"/>
      <c r="BT38" s="517"/>
      <c r="BU38" s="517"/>
      <c r="BV38" s="517"/>
      <c r="BW38" s="517"/>
      <c r="BX38" s="517"/>
      <c r="BY38" s="517"/>
      <c r="BZ38" s="518"/>
      <c r="CA38" s="516" t="s">
        <v>429</v>
      </c>
      <c r="CB38" s="517"/>
      <c r="CC38" s="517"/>
      <c r="CD38" s="517"/>
      <c r="CE38" s="517"/>
      <c r="CF38" s="517"/>
      <c r="CG38" s="518"/>
      <c r="CH38" s="516" t="s">
        <v>402</v>
      </c>
      <c r="CI38" s="517"/>
      <c r="CJ38" s="517"/>
      <c r="CK38" s="517"/>
      <c r="CL38" s="517"/>
      <c r="CM38" s="517"/>
      <c r="CN38" s="517"/>
      <c r="CO38" s="517"/>
      <c r="CP38" s="517"/>
      <c r="CQ38" s="517"/>
      <c r="CR38" s="517"/>
      <c r="CS38" s="517"/>
      <c r="CT38" s="517"/>
      <c r="CU38" s="517"/>
      <c r="CV38" s="517"/>
      <c r="CW38" s="517"/>
      <c r="CX38" s="517"/>
      <c r="CY38" s="517"/>
      <c r="CZ38" s="517"/>
      <c r="DA38" s="517"/>
      <c r="DB38" s="517"/>
      <c r="DC38" s="517"/>
      <c r="DD38" s="517"/>
      <c r="DE38" s="518"/>
      <c r="DF38" s="516" t="s">
        <v>403</v>
      </c>
      <c r="DG38" s="517"/>
      <c r="DH38" s="517"/>
      <c r="DI38" s="517"/>
      <c r="DJ38" s="517"/>
      <c r="DK38" s="517"/>
      <c r="DL38" s="517"/>
      <c r="DM38" s="518"/>
      <c r="DN38" s="516" t="s">
        <v>409</v>
      </c>
      <c r="DO38" s="517"/>
      <c r="DP38" s="517"/>
      <c r="DQ38" s="517"/>
      <c r="DR38" s="517"/>
      <c r="DS38" s="517"/>
      <c r="DT38" s="517"/>
      <c r="DU38" s="517"/>
      <c r="DV38" s="517"/>
      <c r="DW38" s="517"/>
      <c r="DX38" s="517"/>
      <c r="DY38" s="517"/>
      <c r="DZ38" s="517"/>
      <c r="EA38" s="517"/>
      <c r="EB38" s="517"/>
      <c r="EC38" s="518"/>
      <c r="ED38" s="513" t="s">
        <v>411</v>
      </c>
      <c r="EE38" s="513"/>
      <c r="EF38" s="513"/>
      <c r="EG38" s="513"/>
      <c r="EH38" s="513"/>
      <c r="EI38" s="513"/>
      <c r="EJ38" s="513"/>
      <c r="EK38" s="513"/>
    </row>
    <row r="39" spans="1:141" x14ac:dyDescent="0.25">
      <c r="A39" s="509"/>
      <c r="B39" s="510"/>
      <c r="C39" s="510"/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510"/>
      <c r="T39" s="510"/>
      <c r="U39" s="511"/>
      <c r="V39" s="509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 s="510"/>
      <c r="AH39" s="510"/>
      <c r="AI39" s="511"/>
      <c r="AJ39" s="509"/>
      <c r="AK39" s="510"/>
      <c r="AL39" s="510"/>
      <c r="AM39" s="510"/>
      <c r="AN39" s="510"/>
      <c r="AO39" s="510"/>
      <c r="AP39" s="510"/>
      <c r="AQ39" s="510"/>
      <c r="AR39" s="510"/>
      <c r="AS39" s="510"/>
      <c r="AT39" s="510"/>
      <c r="AU39" s="511"/>
      <c r="AV39" s="510" t="s">
        <v>9</v>
      </c>
      <c r="AW39" s="510"/>
      <c r="AX39" s="510"/>
      <c r="AY39" s="510"/>
      <c r="AZ39" s="511"/>
      <c r="BA39" s="509" t="s">
        <v>399</v>
      </c>
      <c r="BB39" s="510"/>
      <c r="BC39" s="510"/>
      <c r="BD39" s="510"/>
      <c r="BE39" s="510"/>
      <c r="BF39" s="510"/>
      <c r="BG39" s="511"/>
      <c r="BH39" s="509"/>
      <c r="BI39" s="510"/>
      <c r="BJ39" s="510"/>
      <c r="BK39" s="510"/>
      <c r="BL39" s="510"/>
      <c r="BM39" s="510"/>
      <c r="BN39" s="510"/>
      <c r="BO39" s="510"/>
      <c r="BP39" s="510"/>
      <c r="BQ39" s="510"/>
      <c r="BR39" s="510"/>
      <c r="BS39" s="510"/>
      <c r="BT39" s="510"/>
      <c r="BU39" s="510"/>
      <c r="BV39" s="510"/>
      <c r="BW39" s="510"/>
      <c r="BX39" s="510"/>
      <c r="BY39" s="510"/>
      <c r="BZ39" s="511"/>
      <c r="CA39" s="509" t="s">
        <v>430</v>
      </c>
      <c r="CB39" s="510"/>
      <c r="CC39" s="510"/>
      <c r="CD39" s="510"/>
      <c r="CE39" s="510"/>
      <c r="CF39" s="510"/>
      <c r="CG39" s="511"/>
      <c r="CH39" s="509"/>
      <c r="CI39" s="510"/>
      <c r="CJ39" s="510"/>
      <c r="CK39" s="510"/>
      <c r="CL39" s="510"/>
      <c r="CM39" s="510"/>
      <c r="CN39" s="510"/>
      <c r="CO39" s="510"/>
      <c r="CP39" s="510"/>
      <c r="CQ39" s="510"/>
      <c r="CR39" s="510"/>
      <c r="CS39" s="510"/>
      <c r="CT39" s="510"/>
      <c r="CU39" s="510"/>
      <c r="CV39" s="510"/>
      <c r="CW39" s="510"/>
      <c r="CX39" s="510"/>
      <c r="CY39" s="510"/>
      <c r="CZ39" s="510"/>
      <c r="DA39" s="510"/>
      <c r="DB39" s="510"/>
      <c r="DC39" s="510"/>
      <c r="DD39" s="510"/>
      <c r="DE39" s="511"/>
      <c r="DF39" s="509" t="s">
        <v>404</v>
      </c>
      <c r="DG39" s="510"/>
      <c r="DH39" s="510"/>
      <c r="DI39" s="510"/>
      <c r="DJ39" s="510"/>
      <c r="DK39" s="510"/>
      <c r="DL39" s="510"/>
      <c r="DM39" s="511"/>
      <c r="DN39" s="509" t="s">
        <v>432</v>
      </c>
      <c r="DO39" s="510"/>
      <c r="DP39" s="510"/>
      <c r="DQ39" s="510"/>
      <c r="DR39" s="510"/>
      <c r="DS39" s="510"/>
      <c r="DT39" s="510"/>
      <c r="DU39" s="510"/>
      <c r="DV39" s="510"/>
      <c r="DW39" s="510"/>
      <c r="DX39" s="510"/>
      <c r="DY39" s="510"/>
      <c r="DZ39" s="510"/>
      <c r="EA39" s="510"/>
      <c r="EB39" s="510"/>
      <c r="EC39" s="511"/>
      <c r="ED39" s="513" t="s">
        <v>412</v>
      </c>
      <c r="EE39" s="513"/>
      <c r="EF39" s="513"/>
      <c r="EG39" s="513"/>
      <c r="EH39" s="513"/>
      <c r="EI39" s="513"/>
      <c r="EJ39" s="513"/>
      <c r="EK39" s="513"/>
    </row>
    <row r="40" spans="1:141" x14ac:dyDescent="0.25">
      <c r="A40" s="509"/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1"/>
      <c r="V40" s="509"/>
      <c r="W40" s="510"/>
      <c r="X40" s="510"/>
      <c r="Y40" s="510"/>
      <c r="Z40" s="510"/>
      <c r="AA40" s="510"/>
      <c r="AB40" s="510"/>
      <c r="AC40" s="510"/>
      <c r="AD40" s="510"/>
      <c r="AE40" s="510"/>
      <c r="AF40" s="510"/>
      <c r="AG40" s="510"/>
      <c r="AH40" s="510"/>
      <c r="AI40" s="511"/>
      <c r="AJ40" s="502"/>
      <c r="AK40" s="503"/>
      <c r="AL40" s="503"/>
      <c r="AM40" s="503"/>
      <c r="AN40" s="503"/>
      <c r="AO40" s="503"/>
      <c r="AP40" s="503"/>
      <c r="AQ40" s="503"/>
      <c r="AR40" s="503"/>
      <c r="AS40" s="503"/>
      <c r="AT40" s="503"/>
      <c r="AU40" s="504"/>
      <c r="AV40" s="510"/>
      <c r="AW40" s="510"/>
      <c r="AX40" s="510"/>
      <c r="AY40" s="510"/>
      <c r="AZ40" s="511"/>
      <c r="BA40" s="509" t="s">
        <v>395</v>
      </c>
      <c r="BB40" s="510"/>
      <c r="BC40" s="510"/>
      <c r="BD40" s="510"/>
      <c r="BE40" s="510"/>
      <c r="BF40" s="510"/>
      <c r="BG40" s="511"/>
      <c r="BH40" s="502"/>
      <c r="BI40" s="503"/>
      <c r="BJ40" s="503"/>
      <c r="BK40" s="503"/>
      <c r="BL40" s="503"/>
      <c r="BM40" s="503"/>
      <c r="BN40" s="503"/>
      <c r="BO40" s="503"/>
      <c r="BP40" s="503"/>
      <c r="BQ40" s="503"/>
      <c r="BR40" s="503"/>
      <c r="BS40" s="503"/>
      <c r="BT40" s="503"/>
      <c r="BU40" s="503"/>
      <c r="BV40" s="503"/>
      <c r="BW40" s="503"/>
      <c r="BX40" s="503"/>
      <c r="BY40" s="503"/>
      <c r="BZ40" s="504"/>
      <c r="CA40" s="509" t="s">
        <v>431</v>
      </c>
      <c r="CB40" s="510"/>
      <c r="CC40" s="510"/>
      <c r="CD40" s="510"/>
      <c r="CE40" s="510"/>
      <c r="CF40" s="510"/>
      <c r="CG40" s="511"/>
      <c r="CH40" s="502"/>
      <c r="CI40" s="503"/>
      <c r="CJ40" s="503"/>
      <c r="CK40" s="503"/>
      <c r="CL40" s="503"/>
      <c r="CM40" s="503"/>
      <c r="CN40" s="503"/>
      <c r="CO40" s="503"/>
      <c r="CP40" s="503"/>
      <c r="CQ40" s="503"/>
      <c r="CR40" s="503"/>
      <c r="CS40" s="503"/>
      <c r="CT40" s="503"/>
      <c r="CU40" s="503"/>
      <c r="CV40" s="503"/>
      <c r="CW40" s="503"/>
      <c r="CX40" s="503"/>
      <c r="CY40" s="503"/>
      <c r="CZ40" s="503"/>
      <c r="DA40" s="503"/>
      <c r="DB40" s="503"/>
      <c r="DC40" s="503"/>
      <c r="DD40" s="503"/>
      <c r="DE40" s="504"/>
      <c r="DF40" s="509" t="s">
        <v>405</v>
      </c>
      <c r="DG40" s="510"/>
      <c r="DH40" s="510"/>
      <c r="DI40" s="510"/>
      <c r="DJ40" s="510"/>
      <c r="DK40" s="510"/>
      <c r="DL40" s="510"/>
      <c r="DM40" s="511"/>
      <c r="DN40" s="502" t="s">
        <v>395</v>
      </c>
      <c r="DO40" s="503"/>
      <c r="DP40" s="503"/>
      <c r="DQ40" s="503"/>
      <c r="DR40" s="503"/>
      <c r="DS40" s="503"/>
      <c r="DT40" s="503"/>
      <c r="DU40" s="503"/>
      <c r="DV40" s="503"/>
      <c r="DW40" s="503"/>
      <c r="DX40" s="503"/>
      <c r="DY40" s="503"/>
      <c r="DZ40" s="503"/>
      <c r="EA40" s="503"/>
      <c r="EB40" s="503"/>
      <c r="EC40" s="504"/>
      <c r="ED40" s="513" t="s">
        <v>413</v>
      </c>
      <c r="EE40" s="513"/>
      <c r="EF40" s="513"/>
      <c r="EG40" s="513"/>
      <c r="EH40" s="513"/>
      <c r="EI40" s="513"/>
      <c r="EJ40" s="513"/>
      <c r="EK40" s="513"/>
    </row>
    <row r="41" spans="1:141" x14ac:dyDescent="0.25">
      <c r="A41" s="549"/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1"/>
      <c r="V41" s="549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1"/>
      <c r="AJ41" s="558" t="s">
        <v>366</v>
      </c>
      <c r="AK41" s="559"/>
      <c r="AL41" s="559"/>
      <c r="AM41" s="559"/>
      <c r="AN41" s="559"/>
      <c r="AO41" s="559"/>
      <c r="AP41" s="560"/>
      <c r="AQ41" s="558" t="s">
        <v>353</v>
      </c>
      <c r="AR41" s="559"/>
      <c r="AS41" s="559"/>
      <c r="AT41" s="559"/>
      <c r="AU41" s="560"/>
      <c r="AV41" s="550"/>
      <c r="AW41" s="550"/>
      <c r="AX41" s="550"/>
      <c r="AY41" s="550"/>
      <c r="AZ41" s="551"/>
      <c r="BA41" s="549"/>
      <c r="BB41" s="550"/>
      <c r="BC41" s="550"/>
      <c r="BD41" s="550"/>
      <c r="BE41" s="550"/>
      <c r="BF41" s="550"/>
      <c r="BG41" s="551"/>
      <c r="BH41" s="558" t="s">
        <v>366</v>
      </c>
      <c r="BI41" s="559"/>
      <c r="BJ41" s="559"/>
      <c r="BK41" s="559"/>
      <c r="BL41" s="559"/>
      <c r="BM41" s="559"/>
      <c r="BN41" s="559"/>
      <c r="BO41" s="560"/>
      <c r="BP41" s="558" t="s">
        <v>1</v>
      </c>
      <c r="BQ41" s="559"/>
      <c r="BR41" s="559"/>
      <c r="BS41" s="559"/>
      <c r="BT41" s="559"/>
      <c r="BU41" s="560"/>
      <c r="BV41" s="558" t="s">
        <v>353</v>
      </c>
      <c r="BW41" s="559"/>
      <c r="BX41" s="559"/>
      <c r="BY41" s="559"/>
      <c r="BZ41" s="560"/>
      <c r="CA41" s="549" t="s">
        <v>418</v>
      </c>
      <c r="CB41" s="550"/>
      <c r="CC41" s="550"/>
      <c r="CD41" s="550"/>
      <c r="CE41" s="550"/>
      <c r="CF41" s="550"/>
      <c r="CG41" s="551"/>
      <c r="CH41" s="558" t="s">
        <v>419</v>
      </c>
      <c r="CI41" s="559"/>
      <c r="CJ41" s="559"/>
      <c r="CK41" s="559"/>
      <c r="CL41" s="559"/>
      <c r="CM41" s="559"/>
      <c r="CN41" s="559"/>
      <c r="CO41" s="560"/>
      <c r="CP41" s="558" t="s">
        <v>422</v>
      </c>
      <c r="CQ41" s="559"/>
      <c r="CR41" s="559"/>
      <c r="CS41" s="559"/>
      <c r="CT41" s="559"/>
      <c r="CU41" s="559"/>
      <c r="CV41" s="559"/>
      <c r="CW41" s="560"/>
      <c r="CX41" s="558" t="s">
        <v>435</v>
      </c>
      <c r="CY41" s="559"/>
      <c r="CZ41" s="559"/>
      <c r="DA41" s="559"/>
      <c r="DB41" s="559"/>
      <c r="DC41" s="559"/>
      <c r="DD41" s="559"/>
      <c r="DE41" s="560"/>
      <c r="DF41" s="549" t="s">
        <v>433</v>
      </c>
      <c r="DG41" s="550"/>
      <c r="DH41" s="550"/>
      <c r="DI41" s="550"/>
      <c r="DJ41" s="550"/>
      <c r="DK41" s="550"/>
      <c r="DL41" s="550"/>
      <c r="DM41" s="551"/>
      <c r="DN41" s="558" t="s">
        <v>423</v>
      </c>
      <c r="DO41" s="559"/>
      <c r="DP41" s="559"/>
      <c r="DQ41" s="559"/>
      <c r="DR41" s="559"/>
      <c r="DS41" s="559"/>
      <c r="DT41" s="559"/>
      <c r="DU41" s="560"/>
      <c r="DV41" s="558" t="s">
        <v>423</v>
      </c>
      <c r="DW41" s="559"/>
      <c r="DX41" s="559"/>
      <c r="DY41" s="559"/>
      <c r="DZ41" s="559"/>
      <c r="EA41" s="559"/>
      <c r="EB41" s="559"/>
      <c r="EC41" s="560"/>
      <c r="ED41" s="767" t="s">
        <v>299</v>
      </c>
      <c r="EE41" s="767"/>
      <c r="EF41" s="767"/>
      <c r="EG41" s="767"/>
      <c r="EH41" s="767"/>
      <c r="EI41" s="767"/>
      <c r="EJ41" s="767"/>
      <c r="EK41" s="767"/>
    </row>
    <row r="42" spans="1:141" x14ac:dyDescent="0.25">
      <c r="A42" s="549"/>
      <c r="B42" s="550"/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  <c r="U42" s="551"/>
      <c r="V42" s="549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1"/>
      <c r="AJ42" s="549" t="s">
        <v>367</v>
      </c>
      <c r="AK42" s="550"/>
      <c r="AL42" s="550"/>
      <c r="AM42" s="550"/>
      <c r="AN42" s="550"/>
      <c r="AO42" s="550"/>
      <c r="AP42" s="551"/>
      <c r="AQ42" s="549" t="s">
        <v>414</v>
      </c>
      <c r="AR42" s="550"/>
      <c r="AS42" s="550"/>
      <c r="AT42" s="550"/>
      <c r="AU42" s="551"/>
      <c r="AV42" s="550"/>
      <c r="AW42" s="550"/>
      <c r="AX42" s="550"/>
      <c r="AY42" s="550"/>
      <c r="AZ42" s="551"/>
      <c r="BA42" s="549"/>
      <c r="BB42" s="550"/>
      <c r="BC42" s="550"/>
      <c r="BD42" s="550"/>
      <c r="BE42" s="550"/>
      <c r="BF42" s="550"/>
      <c r="BG42" s="551"/>
      <c r="BH42" s="549" t="s">
        <v>367</v>
      </c>
      <c r="BI42" s="550"/>
      <c r="BJ42" s="550"/>
      <c r="BK42" s="550"/>
      <c r="BL42" s="550"/>
      <c r="BM42" s="550"/>
      <c r="BN42" s="550"/>
      <c r="BO42" s="551"/>
      <c r="BP42" s="549"/>
      <c r="BQ42" s="550"/>
      <c r="BR42" s="550"/>
      <c r="BS42" s="550"/>
      <c r="BT42" s="550"/>
      <c r="BU42" s="551"/>
      <c r="BV42" s="549" t="s">
        <v>414</v>
      </c>
      <c r="BW42" s="550"/>
      <c r="BX42" s="550"/>
      <c r="BY42" s="550"/>
      <c r="BZ42" s="551"/>
      <c r="CA42" s="549" t="s">
        <v>754</v>
      </c>
      <c r="CB42" s="550"/>
      <c r="CC42" s="550"/>
      <c r="CD42" s="550"/>
      <c r="CE42" s="550"/>
      <c r="CF42" s="550"/>
      <c r="CG42" s="551"/>
      <c r="CH42" s="549" t="s">
        <v>420</v>
      </c>
      <c r="CI42" s="550"/>
      <c r="CJ42" s="550"/>
      <c r="CK42" s="550"/>
      <c r="CL42" s="550"/>
      <c r="CM42" s="550"/>
      <c r="CN42" s="550"/>
      <c r="CO42" s="551"/>
      <c r="CP42" s="549" t="s">
        <v>755</v>
      </c>
      <c r="CQ42" s="550"/>
      <c r="CR42" s="550"/>
      <c r="CS42" s="550"/>
      <c r="CT42" s="550"/>
      <c r="CU42" s="550"/>
      <c r="CV42" s="550"/>
      <c r="CW42" s="551"/>
      <c r="CX42" s="549" t="s">
        <v>436</v>
      </c>
      <c r="CY42" s="550"/>
      <c r="CZ42" s="550"/>
      <c r="DA42" s="550"/>
      <c r="DB42" s="550"/>
      <c r="DC42" s="550"/>
      <c r="DD42" s="550"/>
      <c r="DE42" s="551"/>
      <c r="DF42" s="549" t="s">
        <v>434</v>
      </c>
      <c r="DG42" s="550"/>
      <c r="DH42" s="550"/>
      <c r="DI42" s="550"/>
      <c r="DJ42" s="550"/>
      <c r="DK42" s="550"/>
      <c r="DL42" s="550"/>
      <c r="DM42" s="551"/>
      <c r="DN42" s="549" t="s">
        <v>424</v>
      </c>
      <c r="DO42" s="550"/>
      <c r="DP42" s="550"/>
      <c r="DQ42" s="550"/>
      <c r="DR42" s="550"/>
      <c r="DS42" s="550"/>
      <c r="DT42" s="550"/>
      <c r="DU42" s="551"/>
      <c r="DV42" s="549" t="s">
        <v>426</v>
      </c>
      <c r="DW42" s="550"/>
      <c r="DX42" s="550"/>
      <c r="DY42" s="550"/>
      <c r="DZ42" s="550"/>
      <c r="EA42" s="550"/>
      <c r="EB42" s="550"/>
      <c r="EC42" s="551"/>
      <c r="ED42" s="767"/>
      <c r="EE42" s="767"/>
      <c r="EF42" s="767"/>
      <c r="EG42" s="767"/>
      <c r="EH42" s="767"/>
      <c r="EI42" s="767"/>
      <c r="EJ42" s="767"/>
      <c r="EK42" s="767"/>
    </row>
    <row r="43" spans="1:141" x14ac:dyDescent="0.25">
      <c r="A43" s="549"/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1"/>
      <c r="V43" s="549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1"/>
      <c r="AJ43" s="549"/>
      <c r="AK43" s="550"/>
      <c r="AL43" s="550"/>
      <c r="AM43" s="550"/>
      <c r="AN43" s="550"/>
      <c r="AO43" s="550"/>
      <c r="AP43" s="551"/>
      <c r="AQ43" s="549" t="s">
        <v>14</v>
      </c>
      <c r="AR43" s="550"/>
      <c r="AS43" s="550"/>
      <c r="AT43" s="550"/>
      <c r="AU43" s="551"/>
      <c r="AV43" s="550"/>
      <c r="AW43" s="550"/>
      <c r="AX43" s="550"/>
      <c r="AY43" s="550"/>
      <c r="AZ43" s="551"/>
      <c r="BA43" s="549"/>
      <c r="BB43" s="550"/>
      <c r="BC43" s="550"/>
      <c r="BD43" s="550"/>
      <c r="BE43" s="550"/>
      <c r="BF43" s="550"/>
      <c r="BG43" s="551"/>
      <c r="BH43" s="549"/>
      <c r="BI43" s="550"/>
      <c r="BJ43" s="550"/>
      <c r="BK43" s="550"/>
      <c r="BL43" s="550"/>
      <c r="BM43" s="550"/>
      <c r="BN43" s="550"/>
      <c r="BO43" s="551"/>
      <c r="BP43" s="549"/>
      <c r="BQ43" s="550"/>
      <c r="BR43" s="550"/>
      <c r="BS43" s="550"/>
      <c r="BT43" s="550"/>
      <c r="BU43" s="551"/>
      <c r="BV43" s="549" t="s">
        <v>415</v>
      </c>
      <c r="BW43" s="550"/>
      <c r="BX43" s="550"/>
      <c r="BY43" s="550"/>
      <c r="BZ43" s="551"/>
      <c r="CA43" s="549"/>
      <c r="CB43" s="550"/>
      <c r="CC43" s="550"/>
      <c r="CD43" s="550"/>
      <c r="CE43" s="550"/>
      <c r="CF43" s="550"/>
      <c r="CG43" s="551"/>
      <c r="CH43" s="549" t="s">
        <v>755</v>
      </c>
      <c r="CI43" s="550"/>
      <c r="CJ43" s="550"/>
      <c r="CK43" s="550"/>
      <c r="CL43" s="550"/>
      <c r="CM43" s="550"/>
      <c r="CN43" s="550"/>
      <c r="CO43" s="551"/>
      <c r="CP43" s="549"/>
      <c r="CQ43" s="550"/>
      <c r="CR43" s="550"/>
      <c r="CS43" s="550"/>
      <c r="CT43" s="550"/>
      <c r="CU43" s="550"/>
      <c r="CV43" s="550"/>
      <c r="CW43" s="551"/>
      <c r="CX43" s="549"/>
      <c r="CY43" s="550"/>
      <c r="CZ43" s="550"/>
      <c r="DA43" s="550"/>
      <c r="DB43" s="550"/>
      <c r="DC43" s="550"/>
      <c r="DD43" s="550"/>
      <c r="DE43" s="551"/>
      <c r="DF43" s="549" t="s">
        <v>395</v>
      </c>
      <c r="DG43" s="550"/>
      <c r="DH43" s="550"/>
      <c r="DI43" s="550"/>
      <c r="DJ43" s="550"/>
      <c r="DK43" s="550"/>
      <c r="DL43" s="550"/>
      <c r="DM43" s="551"/>
      <c r="DN43" s="549" t="s">
        <v>425</v>
      </c>
      <c r="DO43" s="550"/>
      <c r="DP43" s="550"/>
      <c r="DQ43" s="550"/>
      <c r="DR43" s="550"/>
      <c r="DS43" s="550"/>
      <c r="DT43" s="550"/>
      <c r="DU43" s="551"/>
      <c r="DV43" s="549" t="s">
        <v>231</v>
      </c>
      <c r="DW43" s="550"/>
      <c r="DX43" s="550"/>
      <c r="DY43" s="550"/>
      <c r="DZ43" s="550"/>
      <c r="EA43" s="550"/>
      <c r="EB43" s="550"/>
      <c r="EC43" s="551"/>
      <c r="ED43" s="767"/>
      <c r="EE43" s="767"/>
      <c r="EF43" s="767"/>
      <c r="EG43" s="767"/>
      <c r="EH43" s="767"/>
      <c r="EI43" s="767"/>
      <c r="EJ43" s="767"/>
      <c r="EK43" s="767"/>
    </row>
    <row r="44" spans="1:141" x14ac:dyDescent="0.25">
      <c r="A44" s="552"/>
      <c r="B44" s="553"/>
      <c r="C44" s="553"/>
      <c r="D44" s="553"/>
      <c r="E44" s="553"/>
      <c r="F44" s="553"/>
      <c r="G44" s="553"/>
      <c r="H44" s="553"/>
      <c r="I44" s="553"/>
      <c r="J44" s="553"/>
      <c r="K44" s="553"/>
      <c r="L44" s="553"/>
      <c r="M44" s="553"/>
      <c r="N44" s="553"/>
      <c r="O44" s="553"/>
      <c r="P44" s="553"/>
      <c r="Q44" s="553"/>
      <c r="R44" s="553"/>
      <c r="S44" s="553"/>
      <c r="T44" s="553"/>
      <c r="U44" s="554"/>
      <c r="V44" s="552"/>
      <c r="W44" s="553"/>
      <c r="X44" s="553"/>
      <c r="Y44" s="553"/>
      <c r="Z44" s="553"/>
      <c r="AA44" s="553"/>
      <c r="AB44" s="553"/>
      <c r="AC44" s="553"/>
      <c r="AD44" s="553"/>
      <c r="AE44" s="553"/>
      <c r="AF44" s="553"/>
      <c r="AG44" s="553"/>
      <c r="AH44" s="553"/>
      <c r="AI44" s="554"/>
      <c r="AJ44" s="552"/>
      <c r="AK44" s="553"/>
      <c r="AL44" s="553"/>
      <c r="AM44" s="553"/>
      <c r="AN44" s="553"/>
      <c r="AO44" s="553"/>
      <c r="AP44" s="554"/>
      <c r="AQ44" s="552"/>
      <c r="AR44" s="553"/>
      <c r="AS44" s="553"/>
      <c r="AT44" s="553"/>
      <c r="AU44" s="554"/>
      <c r="AV44" s="553"/>
      <c r="AW44" s="553"/>
      <c r="AX44" s="553"/>
      <c r="AY44" s="553"/>
      <c r="AZ44" s="554"/>
      <c r="BA44" s="552"/>
      <c r="BB44" s="553"/>
      <c r="BC44" s="553"/>
      <c r="BD44" s="553"/>
      <c r="BE44" s="553"/>
      <c r="BF44" s="553"/>
      <c r="BG44" s="554"/>
      <c r="BH44" s="552"/>
      <c r="BI44" s="553"/>
      <c r="BJ44" s="553"/>
      <c r="BK44" s="553"/>
      <c r="BL44" s="553"/>
      <c r="BM44" s="553"/>
      <c r="BN44" s="553"/>
      <c r="BO44" s="554"/>
      <c r="BP44" s="552"/>
      <c r="BQ44" s="553"/>
      <c r="BR44" s="553"/>
      <c r="BS44" s="553"/>
      <c r="BT44" s="553"/>
      <c r="BU44" s="554"/>
      <c r="BV44" s="552"/>
      <c r="BW44" s="553"/>
      <c r="BX44" s="553"/>
      <c r="BY44" s="553"/>
      <c r="BZ44" s="554"/>
      <c r="CA44" s="552"/>
      <c r="CB44" s="553"/>
      <c r="CC44" s="553"/>
      <c r="CD44" s="553"/>
      <c r="CE44" s="553"/>
      <c r="CF44" s="553"/>
      <c r="CG44" s="554"/>
      <c r="CH44" s="552"/>
      <c r="CI44" s="553"/>
      <c r="CJ44" s="553"/>
      <c r="CK44" s="553"/>
      <c r="CL44" s="553"/>
      <c r="CM44" s="553"/>
      <c r="CN44" s="553"/>
      <c r="CO44" s="554"/>
      <c r="CP44" s="552"/>
      <c r="CQ44" s="553"/>
      <c r="CR44" s="553"/>
      <c r="CS44" s="553"/>
      <c r="CT44" s="553"/>
      <c r="CU44" s="553"/>
      <c r="CV44" s="553"/>
      <c r="CW44" s="554"/>
      <c r="CX44" s="552"/>
      <c r="CY44" s="553"/>
      <c r="CZ44" s="553"/>
      <c r="DA44" s="553"/>
      <c r="DB44" s="553"/>
      <c r="DC44" s="553"/>
      <c r="DD44" s="553"/>
      <c r="DE44" s="554"/>
      <c r="DF44" s="552" t="s">
        <v>408</v>
      </c>
      <c r="DG44" s="553"/>
      <c r="DH44" s="553"/>
      <c r="DI44" s="553"/>
      <c r="DJ44" s="553"/>
      <c r="DK44" s="553"/>
      <c r="DL44" s="553"/>
      <c r="DM44" s="554"/>
      <c r="DN44" s="764" t="s">
        <v>849</v>
      </c>
      <c r="DO44" s="765"/>
      <c r="DP44" s="765"/>
      <c r="DQ44" s="765"/>
      <c r="DR44" s="765"/>
      <c r="DS44" s="765"/>
      <c r="DT44" s="765"/>
      <c r="DU44" s="766"/>
      <c r="DV44" s="764" t="s">
        <v>849</v>
      </c>
      <c r="DW44" s="765"/>
      <c r="DX44" s="765"/>
      <c r="DY44" s="765"/>
      <c r="DZ44" s="765"/>
      <c r="EA44" s="765"/>
      <c r="EB44" s="765"/>
      <c r="EC44" s="766"/>
      <c r="ED44" s="767"/>
      <c r="EE44" s="767"/>
      <c r="EF44" s="767"/>
      <c r="EG44" s="767"/>
      <c r="EH44" s="767"/>
      <c r="EI44" s="767"/>
      <c r="EJ44" s="767"/>
      <c r="EK44" s="767"/>
    </row>
    <row r="45" spans="1:141" ht="16.5" thickBot="1" x14ac:dyDescent="0.3">
      <c r="A45" s="530">
        <v>1</v>
      </c>
      <c r="B45" s="531"/>
      <c r="C45" s="531"/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  <c r="U45" s="512"/>
      <c r="V45" s="530">
        <v>2</v>
      </c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1"/>
      <c r="AH45" s="531"/>
      <c r="AI45" s="512"/>
      <c r="AJ45" s="530">
        <v>3</v>
      </c>
      <c r="AK45" s="531"/>
      <c r="AL45" s="531"/>
      <c r="AM45" s="531"/>
      <c r="AN45" s="531"/>
      <c r="AO45" s="531"/>
      <c r="AP45" s="512"/>
      <c r="AQ45" s="530">
        <v>4</v>
      </c>
      <c r="AR45" s="531"/>
      <c r="AS45" s="531"/>
      <c r="AT45" s="531"/>
      <c r="AU45" s="512"/>
      <c r="AV45" s="768">
        <v>5</v>
      </c>
      <c r="AW45" s="768"/>
      <c r="AX45" s="768"/>
      <c r="AY45" s="768"/>
      <c r="AZ45" s="769"/>
      <c r="BA45" s="770">
        <v>6</v>
      </c>
      <c r="BB45" s="768"/>
      <c r="BC45" s="768"/>
      <c r="BD45" s="768"/>
      <c r="BE45" s="768"/>
      <c r="BF45" s="768"/>
      <c r="BG45" s="769"/>
      <c r="BH45" s="770">
        <v>7</v>
      </c>
      <c r="BI45" s="768"/>
      <c r="BJ45" s="768"/>
      <c r="BK45" s="768"/>
      <c r="BL45" s="768"/>
      <c r="BM45" s="768"/>
      <c r="BN45" s="768"/>
      <c r="BO45" s="769"/>
      <c r="BP45" s="770">
        <v>8</v>
      </c>
      <c r="BQ45" s="768"/>
      <c r="BR45" s="768"/>
      <c r="BS45" s="768"/>
      <c r="BT45" s="768"/>
      <c r="BU45" s="769"/>
      <c r="BV45" s="770">
        <v>9</v>
      </c>
      <c r="BW45" s="768"/>
      <c r="BX45" s="768"/>
      <c r="BY45" s="768"/>
      <c r="BZ45" s="769"/>
      <c r="CA45" s="770">
        <v>10</v>
      </c>
      <c r="CB45" s="768"/>
      <c r="CC45" s="768"/>
      <c r="CD45" s="768"/>
      <c r="CE45" s="768"/>
      <c r="CF45" s="768"/>
      <c r="CG45" s="769"/>
      <c r="CH45" s="770">
        <v>11</v>
      </c>
      <c r="CI45" s="768"/>
      <c r="CJ45" s="768"/>
      <c r="CK45" s="768"/>
      <c r="CL45" s="768"/>
      <c r="CM45" s="768"/>
      <c r="CN45" s="768"/>
      <c r="CO45" s="769"/>
      <c r="CP45" s="770">
        <v>12</v>
      </c>
      <c r="CQ45" s="768"/>
      <c r="CR45" s="768"/>
      <c r="CS45" s="768"/>
      <c r="CT45" s="768"/>
      <c r="CU45" s="768"/>
      <c r="CV45" s="768"/>
      <c r="CW45" s="769"/>
      <c r="CX45" s="770">
        <v>13</v>
      </c>
      <c r="CY45" s="768"/>
      <c r="CZ45" s="768"/>
      <c r="DA45" s="768"/>
      <c r="DB45" s="768"/>
      <c r="DC45" s="768"/>
      <c r="DD45" s="768"/>
      <c r="DE45" s="769"/>
      <c r="DF45" s="770">
        <v>14</v>
      </c>
      <c r="DG45" s="768"/>
      <c r="DH45" s="768"/>
      <c r="DI45" s="768"/>
      <c r="DJ45" s="768"/>
      <c r="DK45" s="768"/>
      <c r="DL45" s="768"/>
      <c r="DM45" s="769"/>
      <c r="DN45" s="770">
        <v>15</v>
      </c>
      <c r="DO45" s="768"/>
      <c r="DP45" s="768"/>
      <c r="DQ45" s="768"/>
      <c r="DR45" s="768"/>
      <c r="DS45" s="768"/>
      <c r="DT45" s="768"/>
      <c r="DU45" s="769"/>
      <c r="DV45" s="770">
        <v>16</v>
      </c>
      <c r="DW45" s="768"/>
      <c r="DX45" s="768"/>
      <c r="DY45" s="768"/>
      <c r="DZ45" s="768"/>
      <c r="EA45" s="768"/>
      <c r="EB45" s="768"/>
      <c r="EC45" s="769"/>
      <c r="ED45" s="513">
        <v>17</v>
      </c>
      <c r="EE45" s="513"/>
      <c r="EF45" s="513"/>
      <c r="EG45" s="513"/>
      <c r="EH45" s="513"/>
      <c r="EI45" s="513"/>
      <c r="EJ45" s="513"/>
      <c r="EK45" s="513"/>
    </row>
    <row r="46" spans="1:141" x14ac:dyDescent="0.25">
      <c r="A46" s="544" t="s">
        <v>931</v>
      </c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688"/>
      <c r="V46" s="646" t="s">
        <v>24</v>
      </c>
      <c r="W46" s="645"/>
      <c r="X46" s="645"/>
      <c r="Y46" s="645"/>
      <c r="Z46" s="645"/>
      <c r="AA46" s="645"/>
      <c r="AB46" s="645"/>
      <c r="AC46" s="645"/>
      <c r="AD46" s="645"/>
      <c r="AE46" s="645"/>
      <c r="AF46" s="645"/>
      <c r="AG46" s="645"/>
      <c r="AH46" s="645"/>
      <c r="AI46" s="615"/>
      <c r="AJ46" s="527" t="s">
        <v>1175</v>
      </c>
      <c r="AK46" s="528"/>
      <c r="AL46" s="528"/>
      <c r="AM46" s="528"/>
      <c r="AN46" s="528"/>
      <c r="AO46" s="528"/>
      <c r="AP46" s="529"/>
      <c r="AQ46" s="646" t="s">
        <v>823</v>
      </c>
      <c r="AR46" s="645"/>
      <c r="AS46" s="645"/>
      <c r="AT46" s="645"/>
      <c r="AU46" s="615"/>
      <c r="AV46" s="755" t="s">
        <v>25</v>
      </c>
      <c r="AW46" s="755"/>
      <c r="AX46" s="755"/>
      <c r="AY46" s="755"/>
      <c r="AZ46" s="756"/>
      <c r="BA46" s="757"/>
      <c r="BB46" s="758"/>
      <c r="BC46" s="758"/>
      <c r="BD46" s="758"/>
      <c r="BE46" s="758"/>
      <c r="BF46" s="758"/>
      <c r="BG46" s="759"/>
      <c r="BH46" s="760" t="s">
        <v>24</v>
      </c>
      <c r="BI46" s="761"/>
      <c r="BJ46" s="761"/>
      <c r="BK46" s="761"/>
      <c r="BL46" s="761"/>
      <c r="BM46" s="761"/>
      <c r="BN46" s="761"/>
      <c r="BO46" s="762"/>
      <c r="BP46" s="763" t="s">
        <v>24</v>
      </c>
      <c r="BQ46" s="755"/>
      <c r="BR46" s="755"/>
      <c r="BS46" s="755"/>
      <c r="BT46" s="755"/>
      <c r="BU46" s="756"/>
      <c r="BV46" s="763" t="s">
        <v>24</v>
      </c>
      <c r="BW46" s="755"/>
      <c r="BX46" s="755"/>
      <c r="BY46" s="755"/>
      <c r="BZ46" s="756"/>
      <c r="CA46" s="760" t="s">
        <v>24</v>
      </c>
      <c r="CB46" s="761"/>
      <c r="CC46" s="761"/>
      <c r="CD46" s="761"/>
      <c r="CE46" s="761"/>
      <c r="CF46" s="761"/>
      <c r="CG46" s="762"/>
      <c r="CH46" s="760" t="s">
        <v>24</v>
      </c>
      <c r="CI46" s="761"/>
      <c r="CJ46" s="761"/>
      <c r="CK46" s="761"/>
      <c r="CL46" s="761"/>
      <c r="CM46" s="761"/>
      <c r="CN46" s="761"/>
      <c r="CO46" s="762"/>
      <c r="CP46" s="760" t="s">
        <v>24</v>
      </c>
      <c r="CQ46" s="761"/>
      <c r="CR46" s="761"/>
      <c r="CS46" s="761"/>
      <c r="CT46" s="761"/>
      <c r="CU46" s="761"/>
      <c r="CV46" s="761"/>
      <c r="CW46" s="762"/>
      <c r="CX46" s="757"/>
      <c r="CY46" s="758"/>
      <c r="CZ46" s="758"/>
      <c r="DA46" s="758"/>
      <c r="DB46" s="758"/>
      <c r="DC46" s="758"/>
      <c r="DD46" s="758"/>
      <c r="DE46" s="759"/>
      <c r="DF46" s="757"/>
      <c r="DG46" s="758"/>
      <c r="DH46" s="758"/>
      <c r="DI46" s="758"/>
      <c r="DJ46" s="758"/>
      <c r="DK46" s="758"/>
      <c r="DL46" s="758"/>
      <c r="DM46" s="759"/>
      <c r="DN46" s="760" t="s">
        <v>24</v>
      </c>
      <c r="DO46" s="761"/>
      <c r="DP46" s="761"/>
      <c r="DQ46" s="761"/>
      <c r="DR46" s="761"/>
      <c r="DS46" s="761"/>
      <c r="DT46" s="761"/>
      <c r="DU46" s="762"/>
      <c r="DV46" s="760" t="s">
        <v>24</v>
      </c>
      <c r="DW46" s="761"/>
      <c r="DX46" s="761"/>
      <c r="DY46" s="761"/>
      <c r="DZ46" s="761"/>
      <c r="EA46" s="761"/>
      <c r="EB46" s="761"/>
      <c r="EC46" s="762"/>
      <c r="ED46" s="676" t="s">
        <v>24</v>
      </c>
      <c r="EE46" s="676"/>
      <c r="EF46" s="676"/>
      <c r="EG46" s="676"/>
      <c r="EH46" s="676"/>
      <c r="EI46" s="676"/>
      <c r="EJ46" s="676"/>
      <c r="EK46" s="676"/>
    </row>
    <row r="47" spans="1:141" x14ac:dyDescent="0.25">
      <c r="A47" s="735" t="s">
        <v>97</v>
      </c>
      <c r="B47" s="736"/>
      <c r="C47" s="736"/>
      <c r="D47" s="736"/>
      <c r="E47" s="736"/>
      <c r="F47" s="736"/>
      <c r="G47" s="736"/>
      <c r="H47" s="736"/>
      <c r="I47" s="736"/>
      <c r="J47" s="736"/>
      <c r="K47" s="736"/>
      <c r="L47" s="736"/>
      <c r="M47" s="736"/>
      <c r="N47" s="736"/>
      <c r="O47" s="736"/>
      <c r="P47" s="736"/>
      <c r="Q47" s="736"/>
      <c r="R47" s="736"/>
      <c r="S47" s="736"/>
      <c r="T47" s="736"/>
      <c r="U47" s="737"/>
      <c r="V47" s="738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40"/>
      <c r="AJ47" s="678" t="s">
        <v>1175</v>
      </c>
      <c r="AK47" s="679"/>
      <c r="AL47" s="679"/>
      <c r="AM47" s="679"/>
      <c r="AN47" s="679"/>
      <c r="AO47" s="679"/>
      <c r="AP47" s="689"/>
      <c r="AQ47" s="738" t="s">
        <v>823</v>
      </c>
      <c r="AR47" s="739"/>
      <c r="AS47" s="739"/>
      <c r="AT47" s="739"/>
      <c r="AU47" s="740"/>
      <c r="AV47" s="744" t="s">
        <v>321</v>
      </c>
      <c r="AW47" s="744"/>
      <c r="AX47" s="744"/>
      <c r="AY47" s="744"/>
      <c r="AZ47" s="745"/>
      <c r="BA47" s="747"/>
      <c r="BB47" s="748"/>
      <c r="BC47" s="748"/>
      <c r="BD47" s="748"/>
      <c r="BE47" s="748"/>
      <c r="BF47" s="748"/>
      <c r="BG47" s="749"/>
      <c r="BH47" s="619"/>
      <c r="BI47" s="620"/>
      <c r="BJ47" s="620"/>
      <c r="BK47" s="620"/>
      <c r="BL47" s="620"/>
      <c r="BM47" s="620"/>
      <c r="BN47" s="620"/>
      <c r="BO47" s="621"/>
      <c r="BP47" s="738"/>
      <c r="BQ47" s="739"/>
      <c r="BR47" s="739"/>
      <c r="BS47" s="739"/>
      <c r="BT47" s="739"/>
      <c r="BU47" s="740"/>
      <c r="BV47" s="738"/>
      <c r="BW47" s="739"/>
      <c r="BX47" s="739"/>
      <c r="BY47" s="739"/>
      <c r="BZ47" s="740"/>
      <c r="CA47" s="747"/>
      <c r="CB47" s="748"/>
      <c r="CC47" s="748"/>
      <c r="CD47" s="748"/>
      <c r="CE47" s="748"/>
      <c r="CF47" s="748"/>
      <c r="CG47" s="749"/>
      <c r="CH47" s="619"/>
      <c r="CI47" s="620"/>
      <c r="CJ47" s="620"/>
      <c r="CK47" s="620"/>
      <c r="CL47" s="620"/>
      <c r="CM47" s="620"/>
      <c r="CN47" s="620"/>
      <c r="CO47" s="621"/>
      <c r="CP47" s="747"/>
      <c r="CQ47" s="748"/>
      <c r="CR47" s="748"/>
      <c r="CS47" s="748"/>
      <c r="CT47" s="748"/>
      <c r="CU47" s="748"/>
      <c r="CV47" s="748"/>
      <c r="CW47" s="749"/>
      <c r="CX47" s="747"/>
      <c r="CY47" s="748"/>
      <c r="CZ47" s="748"/>
      <c r="DA47" s="748"/>
      <c r="DB47" s="748"/>
      <c r="DC47" s="748"/>
      <c r="DD47" s="748"/>
      <c r="DE47" s="749"/>
      <c r="DF47" s="747"/>
      <c r="DG47" s="748"/>
      <c r="DH47" s="748"/>
      <c r="DI47" s="748"/>
      <c r="DJ47" s="748"/>
      <c r="DK47" s="748"/>
      <c r="DL47" s="748"/>
      <c r="DM47" s="749"/>
      <c r="DN47" s="747"/>
      <c r="DO47" s="748"/>
      <c r="DP47" s="748"/>
      <c r="DQ47" s="748"/>
      <c r="DR47" s="748"/>
      <c r="DS47" s="748"/>
      <c r="DT47" s="748"/>
      <c r="DU47" s="749"/>
      <c r="DV47" s="747"/>
      <c r="DW47" s="748"/>
      <c r="DX47" s="748"/>
      <c r="DY47" s="748"/>
      <c r="DZ47" s="748"/>
      <c r="EA47" s="748"/>
      <c r="EB47" s="748"/>
      <c r="EC47" s="749"/>
      <c r="ED47" s="605"/>
      <c r="EE47" s="605"/>
      <c r="EF47" s="605"/>
      <c r="EG47" s="605"/>
      <c r="EH47" s="605"/>
      <c r="EI47" s="605"/>
      <c r="EJ47" s="605"/>
      <c r="EK47" s="605"/>
    </row>
    <row r="48" spans="1:141" x14ac:dyDescent="0.25">
      <c r="A48" s="532"/>
      <c r="B48" s="533"/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734"/>
      <c r="V48" s="741"/>
      <c r="W48" s="742"/>
      <c r="X48" s="742"/>
      <c r="Y48" s="742"/>
      <c r="Z48" s="742"/>
      <c r="AA48" s="742"/>
      <c r="AB48" s="742"/>
      <c r="AC48" s="742"/>
      <c r="AD48" s="742"/>
      <c r="AE48" s="742"/>
      <c r="AF48" s="742"/>
      <c r="AG48" s="742"/>
      <c r="AH48" s="742"/>
      <c r="AI48" s="743"/>
      <c r="AJ48" s="681"/>
      <c r="AK48" s="682"/>
      <c r="AL48" s="682"/>
      <c r="AM48" s="682"/>
      <c r="AN48" s="682"/>
      <c r="AO48" s="682"/>
      <c r="AP48" s="687"/>
      <c r="AQ48" s="741"/>
      <c r="AR48" s="742"/>
      <c r="AS48" s="742"/>
      <c r="AT48" s="742"/>
      <c r="AU48" s="743"/>
      <c r="AV48" s="746"/>
      <c r="AW48" s="746"/>
      <c r="AX48" s="746"/>
      <c r="AY48" s="746"/>
      <c r="AZ48" s="632"/>
      <c r="BA48" s="750"/>
      <c r="BB48" s="751"/>
      <c r="BC48" s="751"/>
      <c r="BD48" s="751"/>
      <c r="BE48" s="751"/>
      <c r="BF48" s="751"/>
      <c r="BG48" s="752"/>
      <c r="BH48" s="611"/>
      <c r="BI48" s="497"/>
      <c r="BJ48" s="497"/>
      <c r="BK48" s="497"/>
      <c r="BL48" s="497"/>
      <c r="BM48" s="497"/>
      <c r="BN48" s="497"/>
      <c r="BO48" s="612"/>
      <c r="BP48" s="741"/>
      <c r="BQ48" s="742"/>
      <c r="BR48" s="742"/>
      <c r="BS48" s="742"/>
      <c r="BT48" s="742"/>
      <c r="BU48" s="743"/>
      <c r="BV48" s="741"/>
      <c r="BW48" s="742"/>
      <c r="BX48" s="742"/>
      <c r="BY48" s="742"/>
      <c r="BZ48" s="743"/>
      <c r="CA48" s="750"/>
      <c r="CB48" s="751"/>
      <c r="CC48" s="751"/>
      <c r="CD48" s="751"/>
      <c r="CE48" s="751"/>
      <c r="CF48" s="751"/>
      <c r="CG48" s="752"/>
      <c r="CH48" s="611"/>
      <c r="CI48" s="497"/>
      <c r="CJ48" s="497"/>
      <c r="CK48" s="497"/>
      <c r="CL48" s="497"/>
      <c r="CM48" s="497"/>
      <c r="CN48" s="497"/>
      <c r="CO48" s="612"/>
      <c r="CP48" s="750"/>
      <c r="CQ48" s="751"/>
      <c r="CR48" s="751"/>
      <c r="CS48" s="751"/>
      <c r="CT48" s="751"/>
      <c r="CU48" s="751"/>
      <c r="CV48" s="751"/>
      <c r="CW48" s="752"/>
      <c r="CX48" s="750"/>
      <c r="CY48" s="751"/>
      <c r="CZ48" s="751"/>
      <c r="DA48" s="751"/>
      <c r="DB48" s="751"/>
      <c r="DC48" s="751"/>
      <c r="DD48" s="751"/>
      <c r="DE48" s="752"/>
      <c r="DF48" s="750"/>
      <c r="DG48" s="751"/>
      <c r="DH48" s="751"/>
      <c r="DI48" s="751"/>
      <c r="DJ48" s="751"/>
      <c r="DK48" s="751"/>
      <c r="DL48" s="751"/>
      <c r="DM48" s="752"/>
      <c r="DN48" s="750"/>
      <c r="DO48" s="751"/>
      <c r="DP48" s="751"/>
      <c r="DQ48" s="751"/>
      <c r="DR48" s="751"/>
      <c r="DS48" s="751"/>
      <c r="DT48" s="751"/>
      <c r="DU48" s="752"/>
      <c r="DV48" s="750"/>
      <c r="DW48" s="751"/>
      <c r="DX48" s="751"/>
      <c r="DY48" s="751"/>
      <c r="DZ48" s="751"/>
      <c r="EA48" s="751"/>
      <c r="EB48" s="751"/>
      <c r="EC48" s="752"/>
      <c r="ED48" s="605"/>
      <c r="EE48" s="605"/>
      <c r="EF48" s="605"/>
      <c r="EG48" s="605"/>
      <c r="EH48" s="605"/>
      <c r="EI48" s="605"/>
      <c r="EJ48" s="605"/>
      <c r="EK48" s="605"/>
    </row>
    <row r="49" spans="1:141" x14ac:dyDescent="0.25">
      <c r="A49" s="544"/>
      <c r="B49" s="545"/>
      <c r="C49" s="545"/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688"/>
      <c r="V49" s="640"/>
      <c r="W49" s="641"/>
      <c r="X49" s="641"/>
      <c r="Y49" s="641"/>
      <c r="Z49" s="641"/>
      <c r="AA49" s="641"/>
      <c r="AB49" s="641"/>
      <c r="AC49" s="641"/>
      <c r="AD49" s="641"/>
      <c r="AE49" s="641"/>
      <c r="AF49" s="641"/>
      <c r="AG49" s="641"/>
      <c r="AH49" s="641"/>
      <c r="AI49" s="642"/>
      <c r="AJ49" s="527" t="s">
        <v>1175</v>
      </c>
      <c r="AK49" s="528"/>
      <c r="AL49" s="528"/>
      <c r="AM49" s="528"/>
      <c r="AN49" s="528"/>
      <c r="AO49" s="528"/>
      <c r="AP49" s="529"/>
      <c r="AQ49" s="640" t="s">
        <v>823</v>
      </c>
      <c r="AR49" s="641"/>
      <c r="AS49" s="641"/>
      <c r="AT49" s="641"/>
      <c r="AU49" s="642"/>
      <c r="AV49" s="645"/>
      <c r="AW49" s="645"/>
      <c r="AX49" s="645"/>
      <c r="AY49" s="645"/>
      <c r="AZ49" s="615"/>
      <c r="BA49" s="724"/>
      <c r="BB49" s="725"/>
      <c r="BC49" s="725"/>
      <c r="BD49" s="725"/>
      <c r="BE49" s="725"/>
      <c r="BF49" s="725"/>
      <c r="BG49" s="726"/>
      <c r="BH49" s="619"/>
      <c r="BI49" s="620"/>
      <c r="BJ49" s="620"/>
      <c r="BK49" s="620"/>
      <c r="BL49" s="620"/>
      <c r="BM49" s="620"/>
      <c r="BN49" s="620"/>
      <c r="BO49" s="621"/>
      <c r="BP49" s="738"/>
      <c r="BQ49" s="739"/>
      <c r="BR49" s="739"/>
      <c r="BS49" s="739"/>
      <c r="BT49" s="739"/>
      <c r="BU49" s="740"/>
      <c r="BV49" s="738"/>
      <c r="BW49" s="739"/>
      <c r="BX49" s="739"/>
      <c r="BY49" s="739"/>
      <c r="BZ49" s="740"/>
      <c r="CA49" s="747"/>
      <c r="CB49" s="748"/>
      <c r="CC49" s="748"/>
      <c r="CD49" s="748"/>
      <c r="CE49" s="748"/>
      <c r="CF49" s="748"/>
      <c r="CG49" s="749"/>
      <c r="CH49" s="619"/>
      <c r="CI49" s="620"/>
      <c r="CJ49" s="620"/>
      <c r="CK49" s="620"/>
      <c r="CL49" s="620"/>
      <c r="CM49" s="620"/>
      <c r="CN49" s="620"/>
      <c r="CO49" s="621"/>
      <c r="CP49" s="747"/>
      <c r="CQ49" s="748"/>
      <c r="CR49" s="748"/>
      <c r="CS49" s="748"/>
      <c r="CT49" s="748"/>
      <c r="CU49" s="748"/>
      <c r="CV49" s="748"/>
      <c r="CW49" s="749"/>
      <c r="CX49" s="747"/>
      <c r="CY49" s="748"/>
      <c r="CZ49" s="748"/>
      <c r="DA49" s="748"/>
      <c r="DB49" s="748"/>
      <c r="DC49" s="748"/>
      <c r="DD49" s="748"/>
      <c r="DE49" s="749"/>
      <c r="DF49" s="747"/>
      <c r="DG49" s="748"/>
      <c r="DH49" s="748"/>
      <c r="DI49" s="748"/>
      <c r="DJ49" s="748"/>
      <c r="DK49" s="748"/>
      <c r="DL49" s="748"/>
      <c r="DM49" s="749"/>
      <c r="DN49" s="747"/>
      <c r="DO49" s="748"/>
      <c r="DP49" s="748"/>
      <c r="DQ49" s="748"/>
      <c r="DR49" s="748"/>
      <c r="DS49" s="748"/>
      <c r="DT49" s="748"/>
      <c r="DU49" s="749"/>
      <c r="DV49" s="747"/>
      <c r="DW49" s="748"/>
      <c r="DX49" s="748"/>
      <c r="DY49" s="748"/>
      <c r="DZ49" s="748"/>
      <c r="EA49" s="748"/>
      <c r="EB49" s="748"/>
      <c r="EC49" s="749"/>
      <c r="ED49" s="605"/>
      <c r="EE49" s="605"/>
      <c r="EF49" s="605"/>
      <c r="EG49" s="605"/>
      <c r="EH49" s="605"/>
      <c r="EI49" s="605"/>
      <c r="EJ49" s="605"/>
      <c r="EK49" s="605"/>
    </row>
    <row r="50" spans="1:141" x14ac:dyDescent="0.25">
      <c r="A50" s="544" t="s">
        <v>932</v>
      </c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688"/>
      <c r="V50" s="646" t="s">
        <v>24</v>
      </c>
      <c r="W50" s="645"/>
      <c r="X50" s="645"/>
      <c r="Y50" s="645"/>
      <c r="Z50" s="645"/>
      <c r="AA50" s="645"/>
      <c r="AB50" s="645"/>
      <c r="AC50" s="645"/>
      <c r="AD50" s="645"/>
      <c r="AE50" s="645"/>
      <c r="AF50" s="645"/>
      <c r="AG50" s="645"/>
      <c r="AH50" s="645"/>
      <c r="AI50" s="615"/>
      <c r="AJ50" s="527" t="s">
        <v>1144</v>
      </c>
      <c r="AK50" s="528"/>
      <c r="AL50" s="528"/>
      <c r="AM50" s="528"/>
      <c r="AN50" s="528"/>
      <c r="AO50" s="528"/>
      <c r="AP50" s="529"/>
      <c r="AQ50" s="646" t="s">
        <v>1145</v>
      </c>
      <c r="AR50" s="645"/>
      <c r="AS50" s="645"/>
      <c r="AT50" s="645"/>
      <c r="AU50" s="615"/>
      <c r="AV50" s="645" t="s">
        <v>26</v>
      </c>
      <c r="AW50" s="645"/>
      <c r="AX50" s="645"/>
      <c r="AY50" s="645"/>
      <c r="AZ50" s="615"/>
      <c r="BA50" s="724"/>
      <c r="BB50" s="725"/>
      <c r="BC50" s="725"/>
      <c r="BD50" s="725"/>
      <c r="BE50" s="725"/>
      <c r="BF50" s="725"/>
      <c r="BG50" s="726"/>
      <c r="BH50" s="676" t="s">
        <v>24</v>
      </c>
      <c r="BI50" s="676"/>
      <c r="BJ50" s="676"/>
      <c r="BK50" s="676"/>
      <c r="BL50" s="676"/>
      <c r="BM50" s="676"/>
      <c r="BN50" s="676"/>
      <c r="BO50" s="676"/>
      <c r="BP50" s="499" t="s">
        <v>24</v>
      </c>
      <c r="BQ50" s="499"/>
      <c r="BR50" s="499"/>
      <c r="BS50" s="499"/>
      <c r="BT50" s="499"/>
      <c r="BU50" s="499"/>
      <c r="BV50" s="499" t="s">
        <v>24</v>
      </c>
      <c r="BW50" s="499"/>
      <c r="BX50" s="499"/>
      <c r="BY50" s="499"/>
      <c r="BZ50" s="499"/>
      <c r="CA50" s="676" t="s">
        <v>24</v>
      </c>
      <c r="CB50" s="676"/>
      <c r="CC50" s="676"/>
      <c r="CD50" s="676"/>
      <c r="CE50" s="676"/>
      <c r="CF50" s="676"/>
      <c r="CG50" s="676"/>
      <c r="CH50" s="676" t="s">
        <v>24</v>
      </c>
      <c r="CI50" s="676"/>
      <c r="CJ50" s="676"/>
      <c r="CK50" s="676"/>
      <c r="CL50" s="676"/>
      <c r="CM50" s="676"/>
      <c r="CN50" s="676"/>
      <c r="CO50" s="676"/>
      <c r="CP50" s="676" t="s">
        <v>24</v>
      </c>
      <c r="CQ50" s="676"/>
      <c r="CR50" s="676"/>
      <c r="CS50" s="676"/>
      <c r="CT50" s="676"/>
      <c r="CU50" s="676"/>
      <c r="CV50" s="676"/>
      <c r="CW50" s="676"/>
      <c r="CX50" s="605"/>
      <c r="CY50" s="605"/>
      <c r="CZ50" s="605"/>
      <c r="DA50" s="605"/>
      <c r="DB50" s="605"/>
      <c r="DC50" s="605"/>
      <c r="DD50" s="605"/>
      <c r="DE50" s="605"/>
      <c r="DF50" s="605"/>
      <c r="DG50" s="605"/>
      <c r="DH50" s="605"/>
      <c r="DI50" s="605"/>
      <c r="DJ50" s="605"/>
      <c r="DK50" s="605"/>
      <c r="DL50" s="605"/>
      <c r="DM50" s="605"/>
      <c r="DN50" s="676" t="s">
        <v>24</v>
      </c>
      <c r="DO50" s="676"/>
      <c r="DP50" s="676"/>
      <c r="DQ50" s="676"/>
      <c r="DR50" s="676"/>
      <c r="DS50" s="676"/>
      <c r="DT50" s="676"/>
      <c r="DU50" s="676"/>
      <c r="DV50" s="676" t="s">
        <v>24</v>
      </c>
      <c r="DW50" s="676"/>
      <c r="DX50" s="676"/>
      <c r="DY50" s="676"/>
      <c r="DZ50" s="676"/>
      <c r="EA50" s="676"/>
      <c r="EB50" s="676"/>
      <c r="EC50" s="676"/>
      <c r="ED50" s="676" t="s">
        <v>24</v>
      </c>
      <c r="EE50" s="676"/>
      <c r="EF50" s="676"/>
      <c r="EG50" s="676"/>
      <c r="EH50" s="676"/>
      <c r="EI50" s="676"/>
      <c r="EJ50" s="676"/>
      <c r="EK50" s="676"/>
    </row>
    <row r="51" spans="1:141" x14ac:dyDescent="0.25">
      <c r="A51" s="735" t="s">
        <v>97</v>
      </c>
      <c r="B51" s="736"/>
      <c r="C51" s="736"/>
      <c r="D51" s="736"/>
      <c r="E51" s="736"/>
      <c r="F51" s="736"/>
      <c r="G51" s="736"/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736"/>
      <c r="T51" s="736"/>
      <c r="U51" s="737"/>
      <c r="V51" s="738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40"/>
      <c r="AJ51" s="678" t="s">
        <v>1144</v>
      </c>
      <c r="AK51" s="679"/>
      <c r="AL51" s="679"/>
      <c r="AM51" s="679"/>
      <c r="AN51" s="679"/>
      <c r="AO51" s="679"/>
      <c r="AP51" s="689"/>
      <c r="AQ51" s="738" t="s">
        <v>1145</v>
      </c>
      <c r="AR51" s="739"/>
      <c r="AS51" s="739"/>
      <c r="AT51" s="739"/>
      <c r="AU51" s="740"/>
      <c r="AV51" s="744" t="s">
        <v>322</v>
      </c>
      <c r="AW51" s="744"/>
      <c r="AX51" s="744"/>
      <c r="AY51" s="744"/>
      <c r="AZ51" s="745"/>
      <c r="BA51" s="747"/>
      <c r="BB51" s="748"/>
      <c r="BC51" s="748"/>
      <c r="BD51" s="748"/>
      <c r="BE51" s="748"/>
      <c r="BF51" s="748"/>
      <c r="BG51" s="749"/>
      <c r="BH51" s="619"/>
      <c r="BI51" s="620"/>
      <c r="BJ51" s="620"/>
      <c r="BK51" s="620"/>
      <c r="BL51" s="620"/>
      <c r="BM51" s="620"/>
      <c r="BN51" s="620"/>
      <c r="BO51" s="621"/>
      <c r="BP51" s="738"/>
      <c r="BQ51" s="739"/>
      <c r="BR51" s="739"/>
      <c r="BS51" s="739"/>
      <c r="BT51" s="739"/>
      <c r="BU51" s="740"/>
      <c r="BV51" s="738"/>
      <c r="BW51" s="739"/>
      <c r="BX51" s="739"/>
      <c r="BY51" s="739"/>
      <c r="BZ51" s="740"/>
      <c r="CA51" s="747"/>
      <c r="CB51" s="748"/>
      <c r="CC51" s="748"/>
      <c r="CD51" s="748"/>
      <c r="CE51" s="748"/>
      <c r="CF51" s="748"/>
      <c r="CG51" s="749"/>
      <c r="CH51" s="619"/>
      <c r="CI51" s="620"/>
      <c r="CJ51" s="620"/>
      <c r="CK51" s="620"/>
      <c r="CL51" s="620"/>
      <c r="CM51" s="620"/>
      <c r="CN51" s="620"/>
      <c r="CO51" s="621"/>
      <c r="CP51" s="747"/>
      <c r="CQ51" s="748"/>
      <c r="CR51" s="748"/>
      <c r="CS51" s="748"/>
      <c r="CT51" s="748"/>
      <c r="CU51" s="748"/>
      <c r="CV51" s="748"/>
      <c r="CW51" s="749"/>
      <c r="CX51" s="747"/>
      <c r="CY51" s="748"/>
      <c r="CZ51" s="748"/>
      <c r="DA51" s="748"/>
      <c r="DB51" s="748"/>
      <c r="DC51" s="748"/>
      <c r="DD51" s="748"/>
      <c r="DE51" s="749"/>
      <c r="DF51" s="747"/>
      <c r="DG51" s="748"/>
      <c r="DH51" s="748"/>
      <c r="DI51" s="748"/>
      <c r="DJ51" s="748"/>
      <c r="DK51" s="748"/>
      <c r="DL51" s="748"/>
      <c r="DM51" s="749"/>
      <c r="DN51" s="747"/>
      <c r="DO51" s="748"/>
      <c r="DP51" s="748"/>
      <c r="DQ51" s="748"/>
      <c r="DR51" s="748"/>
      <c r="DS51" s="748"/>
      <c r="DT51" s="748"/>
      <c r="DU51" s="749"/>
      <c r="DV51" s="747"/>
      <c r="DW51" s="748"/>
      <c r="DX51" s="748"/>
      <c r="DY51" s="748"/>
      <c r="DZ51" s="748"/>
      <c r="EA51" s="748"/>
      <c r="EB51" s="748"/>
      <c r="EC51" s="749"/>
      <c r="ED51" s="605"/>
      <c r="EE51" s="605"/>
      <c r="EF51" s="605"/>
      <c r="EG51" s="605"/>
      <c r="EH51" s="605"/>
      <c r="EI51" s="605"/>
      <c r="EJ51" s="605"/>
      <c r="EK51" s="605"/>
    </row>
    <row r="52" spans="1:141" x14ac:dyDescent="0.25">
      <c r="A52" s="532"/>
      <c r="B52" s="533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734"/>
      <c r="V52" s="741"/>
      <c r="W52" s="742"/>
      <c r="X52" s="742"/>
      <c r="Y52" s="742"/>
      <c r="Z52" s="742"/>
      <c r="AA52" s="742"/>
      <c r="AB52" s="742"/>
      <c r="AC52" s="742"/>
      <c r="AD52" s="742"/>
      <c r="AE52" s="742"/>
      <c r="AF52" s="742"/>
      <c r="AG52" s="742"/>
      <c r="AH52" s="742"/>
      <c r="AI52" s="743"/>
      <c r="AJ52" s="681"/>
      <c r="AK52" s="682"/>
      <c r="AL52" s="682"/>
      <c r="AM52" s="682"/>
      <c r="AN52" s="682"/>
      <c r="AO52" s="682"/>
      <c r="AP52" s="687"/>
      <c r="AQ52" s="741"/>
      <c r="AR52" s="742"/>
      <c r="AS52" s="742"/>
      <c r="AT52" s="742"/>
      <c r="AU52" s="743"/>
      <c r="AV52" s="746"/>
      <c r="AW52" s="746"/>
      <c r="AX52" s="746"/>
      <c r="AY52" s="746"/>
      <c r="AZ52" s="632"/>
      <c r="BA52" s="750"/>
      <c r="BB52" s="751"/>
      <c r="BC52" s="751"/>
      <c r="BD52" s="751"/>
      <c r="BE52" s="751"/>
      <c r="BF52" s="751"/>
      <c r="BG52" s="752"/>
      <c r="BH52" s="611"/>
      <c r="BI52" s="497"/>
      <c r="BJ52" s="497"/>
      <c r="BK52" s="497"/>
      <c r="BL52" s="497"/>
      <c r="BM52" s="497"/>
      <c r="BN52" s="497"/>
      <c r="BO52" s="612"/>
      <c r="BP52" s="741"/>
      <c r="BQ52" s="742"/>
      <c r="BR52" s="742"/>
      <c r="BS52" s="742"/>
      <c r="BT52" s="742"/>
      <c r="BU52" s="743"/>
      <c r="BV52" s="741"/>
      <c r="BW52" s="742"/>
      <c r="BX52" s="742"/>
      <c r="BY52" s="742"/>
      <c r="BZ52" s="743"/>
      <c r="CA52" s="750"/>
      <c r="CB52" s="751"/>
      <c r="CC52" s="751"/>
      <c r="CD52" s="751"/>
      <c r="CE52" s="751"/>
      <c r="CF52" s="751"/>
      <c r="CG52" s="752"/>
      <c r="CH52" s="611"/>
      <c r="CI52" s="497"/>
      <c r="CJ52" s="497"/>
      <c r="CK52" s="497"/>
      <c r="CL52" s="497"/>
      <c r="CM52" s="497"/>
      <c r="CN52" s="497"/>
      <c r="CO52" s="612"/>
      <c r="CP52" s="750"/>
      <c r="CQ52" s="751"/>
      <c r="CR52" s="751"/>
      <c r="CS52" s="751"/>
      <c r="CT52" s="751"/>
      <c r="CU52" s="751"/>
      <c r="CV52" s="751"/>
      <c r="CW52" s="752"/>
      <c r="CX52" s="750"/>
      <c r="CY52" s="751"/>
      <c r="CZ52" s="751"/>
      <c r="DA52" s="751"/>
      <c r="DB52" s="751"/>
      <c r="DC52" s="751"/>
      <c r="DD52" s="751"/>
      <c r="DE52" s="752"/>
      <c r="DF52" s="750"/>
      <c r="DG52" s="751"/>
      <c r="DH52" s="751"/>
      <c r="DI52" s="751"/>
      <c r="DJ52" s="751"/>
      <c r="DK52" s="751"/>
      <c r="DL52" s="751"/>
      <c r="DM52" s="752"/>
      <c r="DN52" s="750"/>
      <c r="DO52" s="751"/>
      <c r="DP52" s="751"/>
      <c r="DQ52" s="751"/>
      <c r="DR52" s="751"/>
      <c r="DS52" s="751"/>
      <c r="DT52" s="751"/>
      <c r="DU52" s="752"/>
      <c r="DV52" s="750"/>
      <c r="DW52" s="751"/>
      <c r="DX52" s="751"/>
      <c r="DY52" s="751"/>
      <c r="DZ52" s="751"/>
      <c r="EA52" s="751"/>
      <c r="EB52" s="751"/>
      <c r="EC52" s="752"/>
      <c r="ED52" s="605"/>
      <c r="EE52" s="605"/>
      <c r="EF52" s="605"/>
      <c r="EG52" s="605"/>
      <c r="EH52" s="605"/>
      <c r="EI52" s="605"/>
      <c r="EJ52" s="605"/>
      <c r="EK52" s="605"/>
    </row>
    <row r="53" spans="1:141" x14ac:dyDescent="0.25">
      <c r="A53" s="544"/>
      <c r="B53" s="545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688"/>
      <c r="V53" s="640"/>
      <c r="W53" s="641"/>
      <c r="X53" s="641"/>
      <c r="Y53" s="641"/>
      <c r="Z53" s="641"/>
      <c r="AA53" s="641"/>
      <c r="AB53" s="641"/>
      <c r="AC53" s="641"/>
      <c r="AD53" s="641"/>
      <c r="AE53" s="641"/>
      <c r="AF53" s="641"/>
      <c r="AG53" s="641"/>
      <c r="AH53" s="641"/>
      <c r="AI53" s="642"/>
      <c r="AJ53" s="527" t="s">
        <v>1144</v>
      </c>
      <c r="AK53" s="528"/>
      <c r="AL53" s="528"/>
      <c r="AM53" s="528"/>
      <c r="AN53" s="528"/>
      <c r="AO53" s="528"/>
      <c r="AP53" s="529"/>
      <c r="AQ53" s="640" t="s">
        <v>1145</v>
      </c>
      <c r="AR53" s="641"/>
      <c r="AS53" s="641"/>
      <c r="AT53" s="641"/>
      <c r="AU53" s="642"/>
      <c r="AV53" s="645"/>
      <c r="AW53" s="645"/>
      <c r="AX53" s="645"/>
      <c r="AY53" s="645"/>
      <c r="AZ53" s="615"/>
      <c r="BA53" s="724"/>
      <c r="BB53" s="725"/>
      <c r="BC53" s="725"/>
      <c r="BD53" s="725"/>
      <c r="BE53" s="725"/>
      <c r="BF53" s="725"/>
      <c r="BG53" s="726"/>
      <c r="BH53" s="613"/>
      <c r="BI53" s="506"/>
      <c r="BJ53" s="506"/>
      <c r="BK53" s="506"/>
      <c r="BL53" s="506"/>
      <c r="BM53" s="506"/>
      <c r="BN53" s="506"/>
      <c r="BO53" s="614"/>
      <c r="BP53" s="640"/>
      <c r="BQ53" s="641"/>
      <c r="BR53" s="641"/>
      <c r="BS53" s="641"/>
      <c r="BT53" s="641"/>
      <c r="BU53" s="642"/>
      <c r="BV53" s="640"/>
      <c r="BW53" s="641"/>
      <c r="BX53" s="641"/>
      <c r="BY53" s="641"/>
      <c r="BZ53" s="642"/>
      <c r="CA53" s="724"/>
      <c r="CB53" s="725"/>
      <c r="CC53" s="725"/>
      <c r="CD53" s="725"/>
      <c r="CE53" s="725"/>
      <c r="CF53" s="725"/>
      <c r="CG53" s="726"/>
      <c r="CH53" s="613"/>
      <c r="CI53" s="506"/>
      <c r="CJ53" s="506"/>
      <c r="CK53" s="506"/>
      <c r="CL53" s="506"/>
      <c r="CM53" s="506"/>
      <c r="CN53" s="506"/>
      <c r="CO53" s="614"/>
      <c r="CP53" s="724"/>
      <c r="CQ53" s="725"/>
      <c r="CR53" s="725"/>
      <c r="CS53" s="725"/>
      <c r="CT53" s="725"/>
      <c r="CU53" s="725"/>
      <c r="CV53" s="725"/>
      <c r="CW53" s="726"/>
      <c r="CX53" s="724"/>
      <c r="CY53" s="725"/>
      <c r="CZ53" s="725"/>
      <c r="DA53" s="725"/>
      <c r="DB53" s="725"/>
      <c r="DC53" s="725"/>
      <c r="DD53" s="725"/>
      <c r="DE53" s="726"/>
      <c r="DF53" s="724"/>
      <c r="DG53" s="725"/>
      <c r="DH53" s="725"/>
      <c r="DI53" s="725"/>
      <c r="DJ53" s="725"/>
      <c r="DK53" s="725"/>
      <c r="DL53" s="725"/>
      <c r="DM53" s="726"/>
      <c r="DN53" s="724"/>
      <c r="DO53" s="725"/>
      <c r="DP53" s="725"/>
      <c r="DQ53" s="725"/>
      <c r="DR53" s="725"/>
      <c r="DS53" s="725"/>
      <c r="DT53" s="725"/>
      <c r="DU53" s="726"/>
      <c r="DV53" s="724"/>
      <c r="DW53" s="725"/>
      <c r="DX53" s="725"/>
      <c r="DY53" s="725"/>
      <c r="DZ53" s="725"/>
      <c r="EA53" s="725"/>
      <c r="EB53" s="725"/>
      <c r="EC53" s="726"/>
      <c r="ED53" s="605"/>
      <c r="EE53" s="605"/>
      <c r="EF53" s="605"/>
      <c r="EG53" s="605"/>
      <c r="EH53" s="605"/>
      <c r="EI53" s="605"/>
      <c r="EJ53" s="605"/>
      <c r="EK53" s="605"/>
    </row>
    <row r="54" spans="1:141" x14ac:dyDescent="0.25">
      <c r="A54" s="634" t="s">
        <v>315</v>
      </c>
      <c r="B54" s="635"/>
      <c r="C54" s="635"/>
      <c r="D54" s="635"/>
      <c r="E54" s="635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77"/>
      <c r="V54" s="753" t="s">
        <v>24</v>
      </c>
      <c r="W54" s="744"/>
      <c r="X54" s="744"/>
      <c r="Y54" s="744"/>
      <c r="Z54" s="744"/>
      <c r="AA54" s="744"/>
      <c r="AB54" s="744"/>
      <c r="AC54" s="744"/>
      <c r="AD54" s="744"/>
      <c r="AE54" s="744"/>
      <c r="AF54" s="744"/>
      <c r="AG54" s="744"/>
      <c r="AH54" s="744"/>
      <c r="AI54" s="745"/>
      <c r="AJ54" s="678" t="s">
        <v>1176</v>
      </c>
      <c r="AK54" s="679"/>
      <c r="AL54" s="679"/>
      <c r="AM54" s="679"/>
      <c r="AN54" s="679"/>
      <c r="AO54" s="679"/>
      <c r="AP54" s="689"/>
      <c r="AQ54" s="753" t="s">
        <v>1148</v>
      </c>
      <c r="AR54" s="744"/>
      <c r="AS54" s="744"/>
      <c r="AT54" s="744"/>
      <c r="AU54" s="745"/>
      <c r="AV54" s="744" t="s">
        <v>122</v>
      </c>
      <c r="AW54" s="744"/>
      <c r="AX54" s="744"/>
      <c r="AY54" s="744"/>
      <c r="AZ54" s="745"/>
      <c r="BA54" s="747"/>
      <c r="BB54" s="748"/>
      <c r="BC54" s="748"/>
      <c r="BD54" s="748"/>
      <c r="BE54" s="748"/>
      <c r="BF54" s="748"/>
      <c r="BG54" s="749"/>
      <c r="BH54" s="678" t="s">
        <v>24</v>
      </c>
      <c r="BI54" s="679"/>
      <c r="BJ54" s="679"/>
      <c r="BK54" s="679"/>
      <c r="BL54" s="679"/>
      <c r="BM54" s="679"/>
      <c r="BN54" s="679"/>
      <c r="BO54" s="689"/>
      <c r="BP54" s="753" t="s">
        <v>24</v>
      </c>
      <c r="BQ54" s="744"/>
      <c r="BR54" s="744"/>
      <c r="BS54" s="744"/>
      <c r="BT54" s="744"/>
      <c r="BU54" s="745"/>
      <c r="BV54" s="753" t="s">
        <v>24</v>
      </c>
      <c r="BW54" s="744"/>
      <c r="BX54" s="744"/>
      <c r="BY54" s="744"/>
      <c r="BZ54" s="745"/>
      <c r="CA54" s="678" t="s">
        <v>24</v>
      </c>
      <c r="CB54" s="679"/>
      <c r="CC54" s="679"/>
      <c r="CD54" s="679"/>
      <c r="CE54" s="679"/>
      <c r="CF54" s="679"/>
      <c r="CG54" s="689"/>
      <c r="CH54" s="678" t="s">
        <v>24</v>
      </c>
      <c r="CI54" s="679"/>
      <c r="CJ54" s="679"/>
      <c r="CK54" s="679"/>
      <c r="CL54" s="679"/>
      <c r="CM54" s="679"/>
      <c r="CN54" s="679"/>
      <c r="CO54" s="689"/>
      <c r="CP54" s="678" t="s">
        <v>24</v>
      </c>
      <c r="CQ54" s="679"/>
      <c r="CR54" s="679"/>
      <c r="CS54" s="679"/>
      <c r="CT54" s="679"/>
      <c r="CU54" s="679"/>
      <c r="CV54" s="679"/>
      <c r="CW54" s="689"/>
      <c r="CX54" s="678"/>
      <c r="CY54" s="679"/>
      <c r="CZ54" s="679"/>
      <c r="DA54" s="679"/>
      <c r="DB54" s="679"/>
      <c r="DC54" s="679"/>
      <c r="DD54" s="679"/>
      <c r="DE54" s="689"/>
      <c r="DF54" s="678"/>
      <c r="DG54" s="679"/>
      <c r="DH54" s="679"/>
      <c r="DI54" s="679"/>
      <c r="DJ54" s="679"/>
      <c r="DK54" s="679"/>
      <c r="DL54" s="679"/>
      <c r="DM54" s="689"/>
      <c r="DN54" s="678" t="s">
        <v>24</v>
      </c>
      <c r="DO54" s="679"/>
      <c r="DP54" s="679"/>
      <c r="DQ54" s="679"/>
      <c r="DR54" s="679"/>
      <c r="DS54" s="679"/>
      <c r="DT54" s="679"/>
      <c r="DU54" s="689"/>
      <c r="DV54" s="678" t="s">
        <v>24</v>
      </c>
      <c r="DW54" s="679"/>
      <c r="DX54" s="679"/>
      <c r="DY54" s="679"/>
      <c r="DZ54" s="679"/>
      <c r="EA54" s="679"/>
      <c r="EB54" s="679"/>
      <c r="EC54" s="689"/>
      <c r="ED54" s="678" t="s">
        <v>24</v>
      </c>
      <c r="EE54" s="679"/>
      <c r="EF54" s="679"/>
      <c r="EG54" s="679"/>
      <c r="EH54" s="679"/>
      <c r="EI54" s="679"/>
      <c r="EJ54" s="679"/>
      <c r="EK54" s="689"/>
    </row>
    <row r="55" spans="1:141" x14ac:dyDescent="0.25">
      <c r="A55" s="532" t="s">
        <v>316</v>
      </c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734"/>
      <c r="V55" s="754"/>
      <c r="W55" s="746"/>
      <c r="X55" s="746"/>
      <c r="Y55" s="746"/>
      <c r="Z55" s="746"/>
      <c r="AA55" s="746"/>
      <c r="AB55" s="746"/>
      <c r="AC55" s="746"/>
      <c r="AD55" s="746"/>
      <c r="AE55" s="746"/>
      <c r="AF55" s="746"/>
      <c r="AG55" s="746"/>
      <c r="AH55" s="746"/>
      <c r="AI55" s="632"/>
      <c r="AJ55" s="681"/>
      <c r="AK55" s="682"/>
      <c r="AL55" s="682"/>
      <c r="AM55" s="682"/>
      <c r="AN55" s="682"/>
      <c r="AO55" s="682"/>
      <c r="AP55" s="687"/>
      <c r="AQ55" s="754"/>
      <c r="AR55" s="746"/>
      <c r="AS55" s="746"/>
      <c r="AT55" s="746"/>
      <c r="AU55" s="632"/>
      <c r="AV55" s="746"/>
      <c r="AW55" s="746"/>
      <c r="AX55" s="746"/>
      <c r="AY55" s="746"/>
      <c r="AZ55" s="632"/>
      <c r="BA55" s="750"/>
      <c r="BB55" s="751"/>
      <c r="BC55" s="751"/>
      <c r="BD55" s="751"/>
      <c r="BE55" s="751"/>
      <c r="BF55" s="751"/>
      <c r="BG55" s="752"/>
      <c r="BH55" s="681"/>
      <c r="BI55" s="682"/>
      <c r="BJ55" s="682"/>
      <c r="BK55" s="682"/>
      <c r="BL55" s="682"/>
      <c r="BM55" s="682"/>
      <c r="BN55" s="682"/>
      <c r="BO55" s="687"/>
      <c r="BP55" s="754"/>
      <c r="BQ55" s="746"/>
      <c r="BR55" s="746"/>
      <c r="BS55" s="746"/>
      <c r="BT55" s="746"/>
      <c r="BU55" s="632"/>
      <c r="BV55" s="754"/>
      <c r="BW55" s="746"/>
      <c r="BX55" s="746"/>
      <c r="BY55" s="746"/>
      <c r="BZ55" s="632"/>
      <c r="CA55" s="681"/>
      <c r="CB55" s="682"/>
      <c r="CC55" s="682"/>
      <c r="CD55" s="682"/>
      <c r="CE55" s="682"/>
      <c r="CF55" s="682"/>
      <c r="CG55" s="687"/>
      <c r="CH55" s="681"/>
      <c r="CI55" s="682"/>
      <c r="CJ55" s="682"/>
      <c r="CK55" s="682"/>
      <c r="CL55" s="682"/>
      <c r="CM55" s="682"/>
      <c r="CN55" s="682"/>
      <c r="CO55" s="687"/>
      <c r="CP55" s="681"/>
      <c r="CQ55" s="682"/>
      <c r="CR55" s="682"/>
      <c r="CS55" s="682"/>
      <c r="CT55" s="682"/>
      <c r="CU55" s="682"/>
      <c r="CV55" s="682"/>
      <c r="CW55" s="687"/>
      <c r="CX55" s="681"/>
      <c r="CY55" s="682"/>
      <c r="CZ55" s="682"/>
      <c r="DA55" s="682"/>
      <c r="DB55" s="682"/>
      <c r="DC55" s="682"/>
      <c r="DD55" s="682"/>
      <c r="DE55" s="687"/>
      <c r="DF55" s="681"/>
      <c r="DG55" s="682"/>
      <c r="DH55" s="682"/>
      <c r="DI55" s="682"/>
      <c r="DJ55" s="682"/>
      <c r="DK55" s="682"/>
      <c r="DL55" s="682"/>
      <c r="DM55" s="687"/>
      <c r="DN55" s="681"/>
      <c r="DO55" s="682"/>
      <c r="DP55" s="682"/>
      <c r="DQ55" s="682"/>
      <c r="DR55" s="682"/>
      <c r="DS55" s="682"/>
      <c r="DT55" s="682"/>
      <c r="DU55" s="687"/>
      <c r="DV55" s="681"/>
      <c r="DW55" s="682"/>
      <c r="DX55" s="682"/>
      <c r="DY55" s="682"/>
      <c r="DZ55" s="682"/>
      <c r="EA55" s="682"/>
      <c r="EB55" s="682"/>
      <c r="EC55" s="687"/>
      <c r="ED55" s="681"/>
      <c r="EE55" s="682"/>
      <c r="EF55" s="682"/>
      <c r="EG55" s="682"/>
      <c r="EH55" s="682"/>
      <c r="EI55" s="682"/>
      <c r="EJ55" s="682"/>
      <c r="EK55" s="687"/>
    </row>
    <row r="56" spans="1:141" x14ac:dyDescent="0.25">
      <c r="A56" s="735" t="s">
        <v>97</v>
      </c>
      <c r="B56" s="736"/>
      <c r="C56" s="736"/>
      <c r="D56" s="736"/>
      <c r="E56" s="736"/>
      <c r="F56" s="736"/>
      <c r="G56" s="736"/>
      <c r="H56" s="736"/>
      <c r="I56" s="736"/>
      <c r="J56" s="736"/>
      <c r="K56" s="736"/>
      <c r="L56" s="736"/>
      <c r="M56" s="736"/>
      <c r="N56" s="736"/>
      <c r="O56" s="736"/>
      <c r="P56" s="736"/>
      <c r="Q56" s="736"/>
      <c r="R56" s="736"/>
      <c r="S56" s="736"/>
      <c r="T56" s="736"/>
      <c r="U56" s="737"/>
      <c r="V56" s="738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40"/>
      <c r="AJ56" s="678" t="s">
        <v>1176</v>
      </c>
      <c r="AK56" s="679"/>
      <c r="AL56" s="679"/>
      <c r="AM56" s="679"/>
      <c r="AN56" s="679"/>
      <c r="AO56" s="679"/>
      <c r="AP56" s="689"/>
      <c r="AQ56" s="738" t="s">
        <v>1148</v>
      </c>
      <c r="AR56" s="739"/>
      <c r="AS56" s="739"/>
      <c r="AT56" s="739"/>
      <c r="AU56" s="740"/>
      <c r="AV56" s="744" t="s">
        <v>323</v>
      </c>
      <c r="AW56" s="744"/>
      <c r="AX56" s="744"/>
      <c r="AY56" s="744"/>
      <c r="AZ56" s="745"/>
      <c r="BA56" s="747"/>
      <c r="BB56" s="748"/>
      <c r="BC56" s="748"/>
      <c r="BD56" s="748"/>
      <c r="BE56" s="748"/>
      <c r="BF56" s="748"/>
      <c r="BG56" s="749"/>
      <c r="BH56" s="619"/>
      <c r="BI56" s="620"/>
      <c r="BJ56" s="620"/>
      <c r="BK56" s="620"/>
      <c r="BL56" s="620"/>
      <c r="BM56" s="620"/>
      <c r="BN56" s="620"/>
      <c r="BO56" s="621"/>
      <c r="BP56" s="738"/>
      <c r="BQ56" s="739"/>
      <c r="BR56" s="739"/>
      <c r="BS56" s="739"/>
      <c r="BT56" s="739"/>
      <c r="BU56" s="740"/>
      <c r="BV56" s="738"/>
      <c r="BW56" s="739"/>
      <c r="BX56" s="739"/>
      <c r="BY56" s="739"/>
      <c r="BZ56" s="740"/>
      <c r="CA56" s="747"/>
      <c r="CB56" s="748"/>
      <c r="CC56" s="748"/>
      <c r="CD56" s="748"/>
      <c r="CE56" s="748"/>
      <c r="CF56" s="748"/>
      <c r="CG56" s="749"/>
      <c r="CH56" s="619"/>
      <c r="CI56" s="620"/>
      <c r="CJ56" s="620"/>
      <c r="CK56" s="620"/>
      <c r="CL56" s="620"/>
      <c r="CM56" s="620"/>
      <c r="CN56" s="620"/>
      <c r="CO56" s="621"/>
      <c r="CP56" s="747"/>
      <c r="CQ56" s="748"/>
      <c r="CR56" s="748"/>
      <c r="CS56" s="748"/>
      <c r="CT56" s="748"/>
      <c r="CU56" s="748"/>
      <c r="CV56" s="748"/>
      <c r="CW56" s="749"/>
      <c r="CX56" s="747"/>
      <c r="CY56" s="748"/>
      <c r="CZ56" s="748"/>
      <c r="DA56" s="748"/>
      <c r="DB56" s="748"/>
      <c r="DC56" s="748"/>
      <c r="DD56" s="748"/>
      <c r="DE56" s="749"/>
      <c r="DF56" s="747"/>
      <c r="DG56" s="748"/>
      <c r="DH56" s="748"/>
      <c r="DI56" s="748"/>
      <c r="DJ56" s="748"/>
      <c r="DK56" s="748"/>
      <c r="DL56" s="748"/>
      <c r="DM56" s="749"/>
      <c r="DN56" s="747"/>
      <c r="DO56" s="748"/>
      <c r="DP56" s="748"/>
      <c r="DQ56" s="748"/>
      <c r="DR56" s="748"/>
      <c r="DS56" s="748"/>
      <c r="DT56" s="748"/>
      <c r="DU56" s="749"/>
      <c r="DV56" s="747"/>
      <c r="DW56" s="748"/>
      <c r="DX56" s="748"/>
      <c r="DY56" s="748"/>
      <c r="DZ56" s="748"/>
      <c r="EA56" s="748"/>
      <c r="EB56" s="748"/>
      <c r="EC56" s="749"/>
      <c r="ED56" s="605"/>
      <c r="EE56" s="605"/>
      <c r="EF56" s="605"/>
      <c r="EG56" s="605"/>
      <c r="EH56" s="605"/>
      <c r="EI56" s="605"/>
      <c r="EJ56" s="605"/>
      <c r="EK56" s="605"/>
    </row>
    <row r="57" spans="1:141" x14ac:dyDescent="0.25">
      <c r="A57" s="532"/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734"/>
      <c r="V57" s="741"/>
      <c r="W57" s="742"/>
      <c r="X57" s="742"/>
      <c r="Y57" s="742"/>
      <c r="Z57" s="742"/>
      <c r="AA57" s="742"/>
      <c r="AB57" s="742"/>
      <c r="AC57" s="742"/>
      <c r="AD57" s="742"/>
      <c r="AE57" s="742"/>
      <c r="AF57" s="742"/>
      <c r="AG57" s="742"/>
      <c r="AH57" s="742"/>
      <c r="AI57" s="743"/>
      <c r="AJ57" s="681"/>
      <c r="AK57" s="682"/>
      <c r="AL57" s="682"/>
      <c r="AM57" s="682"/>
      <c r="AN57" s="682"/>
      <c r="AO57" s="682"/>
      <c r="AP57" s="687"/>
      <c r="AQ57" s="741"/>
      <c r="AR57" s="742"/>
      <c r="AS57" s="742"/>
      <c r="AT57" s="742"/>
      <c r="AU57" s="743"/>
      <c r="AV57" s="746"/>
      <c r="AW57" s="746"/>
      <c r="AX57" s="746"/>
      <c r="AY57" s="746"/>
      <c r="AZ57" s="632"/>
      <c r="BA57" s="750"/>
      <c r="BB57" s="751"/>
      <c r="BC57" s="751"/>
      <c r="BD57" s="751"/>
      <c r="BE57" s="751"/>
      <c r="BF57" s="751"/>
      <c r="BG57" s="752"/>
      <c r="BH57" s="611"/>
      <c r="BI57" s="497"/>
      <c r="BJ57" s="497"/>
      <c r="BK57" s="497"/>
      <c r="BL57" s="497"/>
      <c r="BM57" s="497"/>
      <c r="BN57" s="497"/>
      <c r="BO57" s="612"/>
      <c r="BP57" s="741"/>
      <c r="BQ57" s="742"/>
      <c r="BR57" s="742"/>
      <c r="BS57" s="742"/>
      <c r="BT57" s="742"/>
      <c r="BU57" s="743"/>
      <c r="BV57" s="741"/>
      <c r="BW57" s="742"/>
      <c r="BX57" s="742"/>
      <c r="BY57" s="742"/>
      <c r="BZ57" s="743"/>
      <c r="CA57" s="750"/>
      <c r="CB57" s="751"/>
      <c r="CC57" s="751"/>
      <c r="CD57" s="751"/>
      <c r="CE57" s="751"/>
      <c r="CF57" s="751"/>
      <c r="CG57" s="752"/>
      <c r="CH57" s="611"/>
      <c r="CI57" s="497"/>
      <c r="CJ57" s="497"/>
      <c r="CK57" s="497"/>
      <c r="CL57" s="497"/>
      <c r="CM57" s="497"/>
      <c r="CN57" s="497"/>
      <c r="CO57" s="612"/>
      <c r="CP57" s="750"/>
      <c r="CQ57" s="751"/>
      <c r="CR57" s="751"/>
      <c r="CS57" s="751"/>
      <c r="CT57" s="751"/>
      <c r="CU57" s="751"/>
      <c r="CV57" s="751"/>
      <c r="CW57" s="752"/>
      <c r="CX57" s="750"/>
      <c r="CY57" s="751"/>
      <c r="CZ57" s="751"/>
      <c r="DA57" s="751"/>
      <c r="DB57" s="751"/>
      <c r="DC57" s="751"/>
      <c r="DD57" s="751"/>
      <c r="DE57" s="752"/>
      <c r="DF57" s="750"/>
      <c r="DG57" s="751"/>
      <c r="DH57" s="751"/>
      <c r="DI57" s="751"/>
      <c r="DJ57" s="751"/>
      <c r="DK57" s="751"/>
      <c r="DL57" s="751"/>
      <c r="DM57" s="752"/>
      <c r="DN57" s="750"/>
      <c r="DO57" s="751"/>
      <c r="DP57" s="751"/>
      <c r="DQ57" s="751"/>
      <c r="DR57" s="751"/>
      <c r="DS57" s="751"/>
      <c r="DT57" s="751"/>
      <c r="DU57" s="752"/>
      <c r="DV57" s="750"/>
      <c r="DW57" s="751"/>
      <c r="DX57" s="751"/>
      <c r="DY57" s="751"/>
      <c r="DZ57" s="751"/>
      <c r="EA57" s="751"/>
      <c r="EB57" s="751"/>
      <c r="EC57" s="752"/>
      <c r="ED57" s="605"/>
      <c r="EE57" s="605"/>
      <c r="EF57" s="605"/>
      <c r="EG57" s="605"/>
      <c r="EH57" s="605"/>
      <c r="EI57" s="605"/>
      <c r="EJ57" s="605"/>
      <c r="EK57" s="605"/>
    </row>
    <row r="58" spans="1:141" x14ac:dyDescent="0.25">
      <c r="A58" s="544"/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688"/>
      <c r="V58" s="640"/>
      <c r="W58" s="641"/>
      <c r="X58" s="641"/>
      <c r="Y58" s="641"/>
      <c r="Z58" s="641"/>
      <c r="AA58" s="641"/>
      <c r="AB58" s="641"/>
      <c r="AC58" s="641"/>
      <c r="AD58" s="641"/>
      <c r="AE58" s="641"/>
      <c r="AF58" s="641"/>
      <c r="AG58" s="641"/>
      <c r="AH58" s="641"/>
      <c r="AI58" s="642"/>
      <c r="AJ58" s="527" t="s">
        <v>1176</v>
      </c>
      <c r="AK58" s="528"/>
      <c r="AL58" s="528"/>
      <c r="AM58" s="528"/>
      <c r="AN58" s="528"/>
      <c r="AO58" s="528"/>
      <c r="AP58" s="529"/>
      <c r="AQ58" s="640" t="s">
        <v>1148</v>
      </c>
      <c r="AR58" s="641"/>
      <c r="AS58" s="641"/>
      <c r="AT58" s="641"/>
      <c r="AU58" s="642"/>
      <c r="AV58" s="645"/>
      <c r="AW58" s="645"/>
      <c r="AX58" s="645"/>
      <c r="AY58" s="645"/>
      <c r="AZ58" s="615"/>
      <c r="BA58" s="724"/>
      <c r="BB58" s="725"/>
      <c r="BC58" s="725"/>
      <c r="BD58" s="725"/>
      <c r="BE58" s="725"/>
      <c r="BF58" s="725"/>
      <c r="BG58" s="726"/>
      <c r="BH58" s="613"/>
      <c r="BI58" s="506"/>
      <c r="BJ58" s="506"/>
      <c r="BK58" s="506"/>
      <c r="BL58" s="506"/>
      <c r="BM58" s="506"/>
      <c r="BN58" s="506"/>
      <c r="BO58" s="614"/>
      <c r="BP58" s="640"/>
      <c r="BQ58" s="641"/>
      <c r="BR58" s="641"/>
      <c r="BS58" s="641"/>
      <c r="BT58" s="641"/>
      <c r="BU58" s="642"/>
      <c r="BV58" s="640"/>
      <c r="BW58" s="641"/>
      <c r="BX58" s="641"/>
      <c r="BY58" s="641"/>
      <c r="BZ58" s="642"/>
      <c r="CA58" s="724"/>
      <c r="CB58" s="725"/>
      <c r="CC58" s="725"/>
      <c r="CD58" s="725"/>
      <c r="CE58" s="725"/>
      <c r="CF58" s="725"/>
      <c r="CG58" s="726"/>
      <c r="CH58" s="613"/>
      <c r="CI58" s="506"/>
      <c r="CJ58" s="506"/>
      <c r="CK58" s="506"/>
      <c r="CL58" s="506"/>
      <c r="CM58" s="506"/>
      <c r="CN58" s="506"/>
      <c r="CO58" s="614"/>
      <c r="CP58" s="724"/>
      <c r="CQ58" s="725"/>
      <c r="CR58" s="725"/>
      <c r="CS58" s="725"/>
      <c r="CT58" s="725"/>
      <c r="CU58" s="725"/>
      <c r="CV58" s="725"/>
      <c r="CW58" s="726"/>
      <c r="CX58" s="724"/>
      <c r="CY58" s="725"/>
      <c r="CZ58" s="725"/>
      <c r="DA58" s="725"/>
      <c r="DB58" s="725"/>
      <c r="DC58" s="725"/>
      <c r="DD58" s="725"/>
      <c r="DE58" s="726"/>
      <c r="DF58" s="724"/>
      <c r="DG58" s="725"/>
      <c r="DH58" s="725"/>
      <c r="DI58" s="725"/>
      <c r="DJ58" s="725"/>
      <c r="DK58" s="725"/>
      <c r="DL58" s="725"/>
      <c r="DM58" s="726"/>
      <c r="DN58" s="724"/>
      <c r="DO58" s="725"/>
      <c r="DP58" s="725"/>
      <c r="DQ58" s="725"/>
      <c r="DR58" s="725"/>
      <c r="DS58" s="725"/>
      <c r="DT58" s="725"/>
      <c r="DU58" s="726"/>
      <c r="DV58" s="724"/>
      <c r="DW58" s="725"/>
      <c r="DX58" s="725"/>
      <c r="DY58" s="725"/>
      <c r="DZ58" s="725"/>
      <c r="EA58" s="725"/>
      <c r="EB58" s="725"/>
      <c r="EC58" s="726"/>
      <c r="ED58" s="605"/>
      <c r="EE58" s="605"/>
      <c r="EF58" s="605"/>
      <c r="EG58" s="605"/>
      <c r="EH58" s="605"/>
      <c r="EI58" s="605"/>
      <c r="EJ58" s="605"/>
      <c r="EK58" s="605"/>
    </row>
    <row r="59" spans="1:141" x14ac:dyDescent="0.25">
      <c r="A59" s="634" t="s">
        <v>317</v>
      </c>
      <c r="B59" s="635"/>
      <c r="C59" s="635"/>
      <c r="D59" s="635"/>
      <c r="E59" s="635"/>
      <c r="F59" s="635"/>
      <c r="G59" s="635"/>
      <c r="H59" s="635"/>
      <c r="I59" s="635"/>
      <c r="J59" s="635"/>
      <c r="K59" s="635"/>
      <c r="L59" s="635"/>
      <c r="M59" s="635"/>
      <c r="N59" s="635"/>
      <c r="O59" s="635"/>
      <c r="P59" s="635"/>
      <c r="Q59" s="635"/>
      <c r="R59" s="635"/>
      <c r="S59" s="635"/>
      <c r="T59" s="635"/>
      <c r="U59" s="677"/>
      <c r="V59" s="753" t="s">
        <v>24</v>
      </c>
      <c r="W59" s="744"/>
      <c r="X59" s="744"/>
      <c r="Y59" s="744"/>
      <c r="Z59" s="744"/>
      <c r="AA59" s="744"/>
      <c r="AB59" s="744"/>
      <c r="AC59" s="744"/>
      <c r="AD59" s="744"/>
      <c r="AE59" s="744"/>
      <c r="AF59" s="744"/>
      <c r="AG59" s="744"/>
      <c r="AH59" s="744"/>
      <c r="AI59" s="745"/>
      <c r="AJ59" s="678" t="s">
        <v>1144</v>
      </c>
      <c r="AK59" s="679"/>
      <c r="AL59" s="679"/>
      <c r="AM59" s="679"/>
      <c r="AN59" s="679"/>
      <c r="AO59" s="679"/>
      <c r="AP59" s="689"/>
      <c r="AQ59" s="753" t="s">
        <v>1145</v>
      </c>
      <c r="AR59" s="744"/>
      <c r="AS59" s="744"/>
      <c r="AT59" s="744"/>
      <c r="AU59" s="745"/>
      <c r="AV59" s="744" t="s">
        <v>114</v>
      </c>
      <c r="AW59" s="744"/>
      <c r="AX59" s="744"/>
      <c r="AY59" s="744"/>
      <c r="AZ59" s="745"/>
      <c r="BA59" s="747"/>
      <c r="BB59" s="748"/>
      <c r="BC59" s="748"/>
      <c r="BD59" s="748"/>
      <c r="BE59" s="748"/>
      <c r="BF59" s="748"/>
      <c r="BG59" s="749"/>
      <c r="BH59" s="678" t="s">
        <v>24</v>
      </c>
      <c r="BI59" s="679"/>
      <c r="BJ59" s="679"/>
      <c r="BK59" s="679"/>
      <c r="BL59" s="679"/>
      <c r="BM59" s="679"/>
      <c r="BN59" s="679"/>
      <c r="BO59" s="689"/>
      <c r="BP59" s="753" t="s">
        <v>24</v>
      </c>
      <c r="BQ59" s="744"/>
      <c r="BR59" s="744"/>
      <c r="BS59" s="744"/>
      <c r="BT59" s="744"/>
      <c r="BU59" s="745"/>
      <c r="BV59" s="753" t="s">
        <v>24</v>
      </c>
      <c r="BW59" s="744"/>
      <c r="BX59" s="744"/>
      <c r="BY59" s="744"/>
      <c r="BZ59" s="745"/>
      <c r="CA59" s="678" t="s">
        <v>24</v>
      </c>
      <c r="CB59" s="679"/>
      <c r="CC59" s="679"/>
      <c r="CD59" s="679"/>
      <c r="CE59" s="679"/>
      <c r="CF59" s="679"/>
      <c r="CG59" s="689"/>
      <c r="CH59" s="678" t="s">
        <v>24</v>
      </c>
      <c r="CI59" s="679"/>
      <c r="CJ59" s="679"/>
      <c r="CK59" s="679"/>
      <c r="CL59" s="679"/>
      <c r="CM59" s="679"/>
      <c r="CN59" s="679"/>
      <c r="CO59" s="689"/>
      <c r="CP59" s="678" t="s">
        <v>24</v>
      </c>
      <c r="CQ59" s="679"/>
      <c r="CR59" s="679"/>
      <c r="CS59" s="679"/>
      <c r="CT59" s="679"/>
      <c r="CU59" s="679"/>
      <c r="CV59" s="679"/>
      <c r="CW59" s="689"/>
      <c r="CX59" s="678"/>
      <c r="CY59" s="679"/>
      <c r="CZ59" s="679"/>
      <c r="DA59" s="679"/>
      <c r="DB59" s="679"/>
      <c r="DC59" s="679"/>
      <c r="DD59" s="679"/>
      <c r="DE59" s="689"/>
      <c r="DF59" s="678"/>
      <c r="DG59" s="679"/>
      <c r="DH59" s="679"/>
      <c r="DI59" s="679"/>
      <c r="DJ59" s="679"/>
      <c r="DK59" s="679"/>
      <c r="DL59" s="679"/>
      <c r="DM59" s="689"/>
      <c r="DN59" s="678" t="s">
        <v>24</v>
      </c>
      <c r="DO59" s="679"/>
      <c r="DP59" s="679"/>
      <c r="DQ59" s="679"/>
      <c r="DR59" s="679"/>
      <c r="DS59" s="679"/>
      <c r="DT59" s="679"/>
      <c r="DU59" s="689"/>
      <c r="DV59" s="678" t="s">
        <v>24</v>
      </c>
      <c r="DW59" s="679"/>
      <c r="DX59" s="679"/>
      <c r="DY59" s="679"/>
      <c r="DZ59" s="679"/>
      <c r="EA59" s="679"/>
      <c r="EB59" s="679"/>
      <c r="EC59" s="689"/>
      <c r="ED59" s="676" t="s">
        <v>24</v>
      </c>
      <c r="EE59" s="676"/>
      <c r="EF59" s="676"/>
      <c r="EG59" s="676"/>
      <c r="EH59" s="676"/>
      <c r="EI59" s="676"/>
      <c r="EJ59" s="676"/>
      <c r="EK59" s="676"/>
    </row>
    <row r="60" spans="1:141" x14ac:dyDescent="0.25">
      <c r="A60" s="532" t="s">
        <v>318</v>
      </c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734"/>
      <c r="V60" s="754"/>
      <c r="W60" s="746"/>
      <c r="X60" s="746"/>
      <c r="Y60" s="746"/>
      <c r="Z60" s="746"/>
      <c r="AA60" s="746"/>
      <c r="AB60" s="746"/>
      <c r="AC60" s="746"/>
      <c r="AD60" s="746"/>
      <c r="AE60" s="746"/>
      <c r="AF60" s="746"/>
      <c r="AG60" s="746"/>
      <c r="AH60" s="746"/>
      <c r="AI60" s="632"/>
      <c r="AJ60" s="681"/>
      <c r="AK60" s="682"/>
      <c r="AL60" s="682"/>
      <c r="AM60" s="682"/>
      <c r="AN60" s="682"/>
      <c r="AO60" s="682"/>
      <c r="AP60" s="687"/>
      <c r="AQ60" s="754"/>
      <c r="AR60" s="746"/>
      <c r="AS60" s="746"/>
      <c r="AT60" s="746"/>
      <c r="AU60" s="632"/>
      <c r="AV60" s="746"/>
      <c r="AW60" s="746"/>
      <c r="AX60" s="746"/>
      <c r="AY60" s="746"/>
      <c r="AZ60" s="632"/>
      <c r="BA60" s="750"/>
      <c r="BB60" s="751"/>
      <c r="BC60" s="751"/>
      <c r="BD60" s="751"/>
      <c r="BE60" s="751"/>
      <c r="BF60" s="751"/>
      <c r="BG60" s="752"/>
      <c r="BH60" s="681"/>
      <c r="BI60" s="682"/>
      <c r="BJ60" s="682"/>
      <c r="BK60" s="682"/>
      <c r="BL60" s="682"/>
      <c r="BM60" s="682"/>
      <c r="BN60" s="682"/>
      <c r="BO60" s="687"/>
      <c r="BP60" s="754"/>
      <c r="BQ60" s="746"/>
      <c r="BR60" s="746"/>
      <c r="BS60" s="746"/>
      <c r="BT60" s="746"/>
      <c r="BU60" s="632"/>
      <c r="BV60" s="754"/>
      <c r="BW60" s="746"/>
      <c r="BX60" s="746"/>
      <c r="BY60" s="746"/>
      <c r="BZ60" s="632"/>
      <c r="CA60" s="681"/>
      <c r="CB60" s="682"/>
      <c r="CC60" s="682"/>
      <c r="CD60" s="682"/>
      <c r="CE60" s="682"/>
      <c r="CF60" s="682"/>
      <c r="CG60" s="687"/>
      <c r="CH60" s="681"/>
      <c r="CI60" s="682"/>
      <c r="CJ60" s="682"/>
      <c r="CK60" s="682"/>
      <c r="CL60" s="682"/>
      <c r="CM60" s="682"/>
      <c r="CN60" s="682"/>
      <c r="CO60" s="687"/>
      <c r="CP60" s="681"/>
      <c r="CQ60" s="682"/>
      <c r="CR60" s="682"/>
      <c r="CS60" s="682"/>
      <c r="CT60" s="682"/>
      <c r="CU60" s="682"/>
      <c r="CV60" s="682"/>
      <c r="CW60" s="687"/>
      <c r="CX60" s="681"/>
      <c r="CY60" s="682"/>
      <c r="CZ60" s="682"/>
      <c r="DA60" s="682"/>
      <c r="DB60" s="682"/>
      <c r="DC60" s="682"/>
      <c r="DD60" s="682"/>
      <c r="DE60" s="687"/>
      <c r="DF60" s="681"/>
      <c r="DG60" s="682"/>
      <c r="DH60" s="682"/>
      <c r="DI60" s="682"/>
      <c r="DJ60" s="682"/>
      <c r="DK60" s="682"/>
      <c r="DL60" s="682"/>
      <c r="DM60" s="687"/>
      <c r="DN60" s="681"/>
      <c r="DO60" s="682"/>
      <c r="DP60" s="682"/>
      <c r="DQ60" s="682"/>
      <c r="DR60" s="682"/>
      <c r="DS60" s="682"/>
      <c r="DT60" s="682"/>
      <c r="DU60" s="687"/>
      <c r="DV60" s="681"/>
      <c r="DW60" s="682"/>
      <c r="DX60" s="682"/>
      <c r="DY60" s="682"/>
      <c r="DZ60" s="682"/>
      <c r="EA60" s="682"/>
      <c r="EB60" s="682"/>
      <c r="EC60" s="687"/>
      <c r="ED60" s="676"/>
      <c r="EE60" s="676"/>
      <c r="EF60" s="676"/>
      <c r="EG60" s="676"/>
      <c r="EH60" s="676"/>
      <c r="EI60" s="676"/>
      <c r="EJ60" s="676"/>
      <c r="EK60" s="676"/>
    </row>
    <row r="61" spans="1:141" x14ac:dyDescent="0.25">
      <c r="A61" s="735" t="s">
        <v>97</v>
      </c>
      <c r="B61" s="736"/>
      <c r="C61" s="736"/>
      <c r="D61" s="736"/>
      <c r="E61" s="736"/>
      <c r="F61" s="736"/>
      <c r="G61" s="736"/>
      <c r="H61" s="736"/>
      <c r="I61" s="736"/>
      <c r="J61" s="736"/>
      <c r="K61" s="736"/>
      <c r="L61" s="736"/>
      <c r="M61" s="736"/>
      <c r="N61" s="736"/>
      <c r="O61" s="736"/>
      <c r="P61" s="736"/>
      <c r="Q61" s="736"/>
      <c r="R61" s="736"/>
      <c r="S61" s="736"/>
      <c r="T61" s="736"/>
      <c r="U61" s="737"/>
      <c r="V61" s="738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40"/>
      <c r="AJ61" s="678" t="s">
        <v>1144</v>
      </c>
      <c r="AK61" s="679"/>
      <c r="AL61" s="679"/>
      <c r="AM61" s="679"/>
      <c r="AN61" s="679"/>
      <c r="AO61" s="679"/>
      <c r="AP61" s="689"/>
      <c r="AQ61" s="738" t="s">
        <v>1145</v>
      </c>
      <c r="AR61" s="739"/>
      <c r="AS61" s="739"/>
      <c r="AT61" s="739"/>
      <c r="AU61" s="740"/>
      <c r="AV61" s="744" t="s">
        <v>324</v>
      </c>
      <c r="AW61" s="744"/>
      <c r="AX61" s="744"/>
      <c r="AY61" s="744"/>
      <c r="AZ61" s="745"/>
      <c r="BA61" s="747"/>
      <c r="BB61" s="748"/>
      <c r="BC61" s="748"/>
      <c r="BD61" s="748"/>
      <c r="BE61" s="748"/>
      <c r="BF61" s="748"/>
      <c r="BG61" s="749"/>
      <c r="BH61" s="619"/>
      <c r="BI61" s="620"/>
      <c r="BJ61" s="620"/>
      <c r="BK61" s="620"/>
      <c r="BL61" s="620"/>
      <c r="BM61" s="620"/>
      <c r="BN61" s="620"/>
      <c r="BO61" s="621"/>
      <c r="BP61" s="738"/>
      <c r="BQ61" s="739"/>
      <c r="BR61" s="739"/>
      <c r="BS61" s="739"/>
      <c r="BT61" s="739"/>
      <c r="BU61" s="740"/>
      <c r="BV61" s="738"/>
      <c r="BW61" s="739"/>
      <c r="BX61" s="739"/>
      <c r="BY61" s="739"/>
      <c r="BZ61" s="740"/>
      <c r="CA61" s="747"/>
      <c r="CB61" s="748"/>
      <c r="CC61" s="748"/>
      <c r="CD61" s="748"/>
      <c r="CE61" s="748"/>
      <c r="CF61" s="748"/>
      <c r="CG61" s="749"/>
      <c r="CH61" s="619"/>
      <c r="CI61" s="620"/>
      <c r="CJ61" s="620"/>
      <c r="CK61" s="620"/>
      <c r="CL61" s="620"/>
      <c r="CM61" s="620"/>
      <c r="CN61" s="620"/>
      <c r="CO61" s="621"/>
      <c r="CP61" s="747"/>
      <c r="CQ61" s="748"/>
      <c r="CR61" s="748"/>
      <c r="CS61" s="748"/>
      <c r="CT61" s="748"/>
      <c r="CU61" s="748"/>
      <c r="CV61" s="748"/>
      <c r="CW61" s="749"/>
      <c r="CX61" s="747"/>
      <c r="CY61" s="748"/>
      <c r="CZ61" s="748"/>
      <c r="DA61" s="748"/>
      <c r="DB61" s="748"/>
      <c r="DC61" s="748"/>
      <c r="DD61" s="748"/>
      <c r="DE61" s="749"/>
      <c r="DF61" s="747"/>
      <c r="DG61" s="748"/>
      <c r="DH61" s="748"/>
      <c r="DI61" s="748"/>
      <c r="DJ61" s="748"/>
      <c r="DK61" s="748"/>
      <c r="DL61" s="748"/>
      <c r="DM61" s="749"/>
      <c r="DN61" s="747"/>
      <c r="DO61" s="748"/>
      <c r="DP61" s="748"/>
      <c r="DQ61" s="748"/>
      <c r="DR61" s="748"/>
      <c r="DS61" s="748"/>
      <c r="DT61" s="748"/>
      <c r="DU61" s="749"/>
      <c r="DV61" s="747"/>
      <c r="DW61" s="748"/>
      <c r="DX61" s="748"/>
      <c r="DY61" s="748"/>
      <c r="DZ61" s="748"/>
      <c r="EA61" s="748"/>
      <c r="EB61" s="748"/>
      <c r="EC61" s="749"/>
      <c r="ED61" s="605"/>
      <c r="EE61" s="605"/>
      <c r="EF61" s="605"/>
      <c r="EG61" s="605"/>
      <c r="EH61" s="605"/>
      <c r="EI61" s="605"/>
      <c r="EJ61" s="605"/>
      <c r="EK61" s="605"/>
    </row>
    <row r="62" spans="1:141" x14ac:dyDescent="0.25">
      <c r="A62" s="532"/>
      <c r="B62" s="533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734"/>
      <c r="V62" s="741"/>
      <c r="W62" s="742"/>
      <c r="X62" s="742"/>
      <c r="Y62" s="742"/>
      <c r="Z62" s="742"/>
      <c r="AA62" s="742"/>
      <c r="AB62" s="742"/>
      <c r="AC62" s="742"/>
      <c r="AD62" s="742"/>
      <c r="AE62" s="742"/>
      <c r="AF62" s="742"/>
      <c r="AG62" s="742"/>
      <c r="AH62" s="742"/>
      <c r="AI62" s="743"/>
      <c r="AJ62" s="681"/>
      <c r="AK62" s="682"/>
      <c r="AL62" s="682"/>
      <c r="AM62" s="682"/>
      <c r="AN62" s="682"/>
      <c r="AO62" s="682"/>
      <c r="AP62" s="687"/>
      <c r="AQ62" s="741"/>
      <c r="AR62" s="742"/>
      <c r="AS62" s="742"/>
      <c r="AT62" s="742"/>
      <c r="AU62" s="743"/>
      <c r="AV62" s="746"/>
      <c r="AW62" s="746"/>
      <c r="AX62" s="746"/>
      <c r="AY62" s="746"/>
      <c r="AZ62" s="632"/>
      <c r="BA62" s="750"/>
      <c r="BB62" s="751"/>
      <c r="BC62" s="751"/>
      <c r="BD62" s="751"/>
      <c r="BE62" s="751"/>
      <c r="BF62" s="751"/>
      <c r="BG62" s="752"/>
      <c r="BH62" s="611"/>
      <c r="BI62" s="497"/>
      <c r="BJ62" s="497"/>
      <c r="BK62" s="497"/>
      <c r="BL62" s="497"/>
      <c r="BM62" s="497"/>
      <c r="BN62" s="497"/>
      <c r="BO62" s="612"/>
      <c r="BP62" s="741"/>
      <c r="BQ62" s="742"/>
      <c r="BR62" s="742"/>
      <c r="BS62" s="742"/>
      <c r="BT62" s="742"/>
      <c r="BU62" s="743"/>
      <c r="BV62" s="741"/>
      <c r="BW62" s="742"/>
      <c r="BX62" s="742"/>
      <c r="BY62" s="742"/>
      <c r="BZ62" s="743"/>
      <c r="CA62" s="750"/>
      <c r="CB62" s="751"/>
      <c r="CC62" s="751"/>
      <c r="CD62" s="751"/>
      <c r="CE62" s="751"/>
      <c r="CF62" s="751"/>
      <c r="CG62" s="752"/>
      <c r="CH62" s="611"/>
      <c r="CI62" s="497"/>
      <c r="CJ62" s="497"/>
      <c r="CK62" s="497"/>
      <c r="CL62" s="497"/>
      <c r="CM62" s="497"/>
      <c r="CN62" s="497"/>
      <c r="CO62" s="612"/>
      <c r="CP62" s="750"/>
      <c r="CQ62" s="751"/>
      <c r="CR62" s="751"/>
      <c r="CS62" s="751"/>
      <c r="CT62" s="751"/>
      <c r="CU62" s="751"/>
      <c r="CV62" s="751"/>
      <c r="CW62" s="752"/>
      <c r="CX62" s="750"/>
      <c r="CY62" s="751"/>
      <c r="CZ62" s="751"/>
      <c r="DA62" s="751"/>
      <c r="DB62" s="751"/>
      <c r="DC62" s="751"/>
      <c r="DD62" s="751"/>
      <c r="DE62" s="752"/>
      <c r="DF62" s="750"/>
      <c r="DG62" s="751"/>
      <c r="DH62" s="751"/>
      <c r="DI62" s="751"/>
      <c r="DJ62" s="751"/>
      <c r="DK62" s="751"/>
      <c r="DL62" s="751"/>
      <c r="DM62" s="752"/>
      <c r="DN62" s="750"/>
      <c r="DO62" s="751"/>
      <c r="DP62" s="751"/>
      <c r="DQ62" s="751"/>
      <c r="DR62" s="751"/>
      <c r="DS62" s="751"/>
      <c r="DT62" s="751"/>
      <c r="DU62" s="752"/>
      <c r="DV62" s="750"/>
      <c r="DW62" s="751"/>
      <c r="DX62" s="751"/>
      <c r="DY62" s="751"/>
      <c r="DZ62" s="751"/>
      <c r="EA62" s="751"/>
      <c r="EB62" s="751"/>
      <c r="EC62" s="752"/>
      <c r="ED62" s="605"/>
      <c r="EE62" s="605"/>
      <c r="EF62" s="605"/>
      <c r="EG62" s="605"/>
      <c r="EH62" s="605"/>
      <c r="EI62" s="605"/>
      <c r="EJ62" s="605"/>
      <c r="EK62" s="605"/>
    </row>
    <row r="63" spans="1:141" x14ac:dyDescent="0.25">
      <c r="A63" s="544"/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688"/>
      <c r="V63" s="640"/>
      <c r="W63" s="641"/>
      <c r="X63" s="641"/>
      <c r="Y63" s="641"/>
      <c r="Z63" s="641"/>
      <c r="AA63" s="641"/>
      <c r="AB63" s="641"/>
      <c r="AC63" s="641"/>
      <c r="AD63" s="641"/>
      <c r="AE63" s="641"/>
      <c r="AF63" s="641"/>
      <c r="AG63" s="641"/>
      <c r="AH63" s="641"/>
      <c r="AI63" s="642"/>
      <c r="AJ63" s="527" t="s">
        <v>1144</v>
      </c>
      <c r="AK63" s="528"/>
      <c r="AL63" s="528"/>
      <c r="AM63" s="528"/>
      <c r="AN63" s="528"/>
      <c r="AO63" s="528"/>
      <c r="AP63" s="529"/>
      <c r="AQ63" s="640" t="s">
        <v>1145</v>
      </c>
      <c r="AR63" s="641"/>
      <c r="AS63" s="641"/>
      <c r="AT63" s="641"/>
      <c r="AU63" s="642"/>
      <c r="AV63" s="645"/>
      <c r="AW63" s="645"/>
      <c r="AX63" s="645"/>
      <c r="AY63" s="645"/>
      <c r="AZ63" s="615"/>
      <c r="BA63" s="724"/>
      <c r="BB63" s="725"/>
      <c r="BC63" s="725"/>
      <c r="BD63" s="725"/>
      <c r="BE63" s="725"/>
      <c r="BF63" s="725"/>
      <c r="BG63" s="726"/>
      <c r="BH63" s="613"/>
      <c r="BI63" s="506"/>
      <c r="BJ63" s="506"/>
      <c r="BK63" s="506"/>
      <c r="BL63" s="506"/>
      <c r="BM63" s="506"/>
      <c r="BN63" s="506"/>
      <c r="BO63" s="614"/>
      <c r="BP63" s="640"/>
      <c r="BQ63" s="641"/>
      <c r="BR63" s="641"/>
      <c r="BS63" s="641"/>
      <c r="BT63" s="641"/>
      <c r="BU63" s="642"/>
      <c r="BV63" s="640"/>
      <c r="BW63" s="641"/>
      <c r="BX63" s="641"/>
      <c r="BY63" s="641"/>
      <c r="BZ63" s="642"/>
      <c r="CA63" s="724"/>
      <c r="CB63" s="725"/>
      <c r="CC63" s="725"/>
      <c r="CD63" s="725"/>
      <c r="CE63" s="725"/>
      <c r="CF63" s="725"/>
      <c r="CG63" s="726"/>
      <c r="CH63" s="613"/>
      <c r="CI63" s="506"/>
      <c r="CJ63" s="506"/>
      <c r="CK63" s="506"/>
      <c r="CL63" s="506"/>
      <c r="CM63" s="506"/>
      <c r="CN63" s="506"/>
      <c r="CO63" s="614"/>
      <c r="CP63" s="724"/>
      <c r="CQ63" s="725"/>
      <c r="CR63" s="725"/>
      <c r="CS63" s="725"/>
      <c r="CT63" s="725"/>
      <c r="CU63" s="725"/>
      <c r="CV63" s="725"/>
      <c r="CW63" s="726"/>
      <c r="CX63" s="724"/>
      <c r="CY63" s="725"/>
      <c r="CZ63" s="725"/>
      <c r="DA63" s="725"/>
      <c r="DB63" s="725"/>
      <c r="DC63" s="725"/>
      <c r="DD63" s="725"/>
      <c r="DE63" s="726"/>
      <c r="DF63" s="724"/>
      <c r="DG63" s="725"/>
      <c r="DH63" s="725"/>
      <c r="DI63" s="725"/>
      <c r="DJ63" s="725"/>
      <c r="DK63" s="725"/>
      <c r="DL63" s="725"/>
      <c r="DM63" s="726"/>
      <c r="DN63" s="724"/>
      <c r="DO63" s="725"/>
      <c r="DP63" s="725"/>
      <c r="DQ63" s="725"/>
      <c r="DR63" s="725"/>
      <c r="DS63" s="725"/>
      <c r="DT63" s="725"/>
      <c r="DU63" s="726"/>
      <c r="DV63" s="724"/>
      <c r="DW63" s="725"/>
      <c r="DX63" s="725"/>
      <c r="DY63" s="725"/>
      <c r="DZ63" s="725"/>
      <c r="EA63" s="725"/>
      <c r="EB63" s="725"/>
      <c r="EC63" s="726"/>
      <c r="ED63" s="605"/>
      <c r="EE63" s="605"/>
      <c r="EF63" s="605"/>
      <c r="EG63" s="605"/>
      <c r="EH63" s="605"/>
      <c r="EI63" s="605"/>
      <c r="EJ63" s="605"/>
      <c r="EK63" s="605"/>
    </row>
    <row r="64" spans="1:141" x14ac:dyDescent="0.25">
      <c r="A64" s="634" t="s">
        <v>428</v>
      </c>
      <c r="B64" s="635"/>
      <c r="C64" s="635"/>
      <c r="D64" s="635"/>
      <c r="E64" s="635"/>
      <c r="F64" s="635"/>
      <c r="G64" s="635"/>
      <c r="H64" s="635"/>
      <c r="I64" s="635"/>
      <c r="J64" s="635"/>
      <c r="K64" s="635"/>
      <c r="L64" s="635"/>
      <c r="M64" s="635"/>
      <c r="N64" s="635"/>
      <c r="O64" s="635"/>
      <c r="P64" s="635"/>
      <c r="Q64" s="635"/>
      <c r="R64" s="635"/>
      <c r="S64" s="635"/>
      <c r="T64" s="635"/>
      <c r="U64" s="677"/>
      <c r="V64" s="753" t="s">
        <v>24</v>
      </c>
      <c r="W64" s="744"/>
      <c r="X64" s="744"/>
      <c r="Y64" s="744"/>
      <c r="Z64" s="744"/>
      <c r="AA64" s="744"/>
      <c r="AB64" s="744"/>
      <c r="AC64" s="744"/>
      <c r="AD64" s="744"/>
      <c r="AE64" s="744"/>
      <c r="AF64" s="744"/>
      <c r="AG64" s="744"/>
      <c r="AH64" s="744"/>
      <c r="AI64" s="745"/>
      <c r="AJ64" s="678" t="s">
        <v>864</v>
      </c>
      <c r="AK64" s="679"/>
      <c r="AL64" s="679"/>
      <c r="AM64" s="679"/>
      <c r="AN64" s="679"/>
      <c r="AO64" s="679"/>
      <c r="AP64" s="689"/>
      <c r="AQ64" s="753" t="s">
        <v>1151</v>
      </c>
      <c r="AR64" s="744"/>
      <c r="AS64" s="744"/>
      <c r="AT64" s="744"/>
      <c r="AU64" s="745"/>
      <c r="AV64" s="744" t="s">
        <v>112</v>
      </c>
      <c r="AW64" s="744"/>
      <c r="AX64" s="744"/>
      <c r="AY64" s="744"/>
      <c r="AZ64" s="745"/>
      <c r="BA64" s="747"/>
      <c r="BB64" s="748"/>
      <c r="BC64" s="748"/>
      <c r="BD64" s="748"/>
      <c r="BE64" s="748"/>
      <c r="BF64" s="748"/>
      <c r="BG64" s="749"/>
      <c r="BH64" s="678" t="s">
        <v>24</v>
      </c>
      <c r="BI64" s="679"/>
      <c r="BJ64" s="679"/>
      <c r="BK64" s="679"/>
      <c r="BL64" s="679"/>
      <c r="BM64" s="679"/>
      <c r="BN64" s="679"/>
      <c r="BO64" s="689"/>
      <c r="BP64" s="753" t="s">
        <v>24</v>
      </c>
      <c r="BQ64" s="744"/>
      <c r="BR64" s="744"/>
      <c r="BS64" s="744"/>
      <c r="BT64" s="744"/>
      <c r="BU64" s="745"/>
      <c r="BV64" s="753" t="s">
        <v>24</v>
      </c>
      <c r="BW64" s="744"/>
      <c r="BX64" s="744"/>
      <c r="BY64" s="744"/>
      <c r="BZ64" s="745"/>
      <c r="CA64" s="678" t="s">
        <v>24</v>
      </c>
      <c r="CB64" s="679"/>
      <c r="CC64" s="679"/>
      <c r="CD64" s="679"/>
      <c r="CE64" s="679"/>
      <c r="CF64" s="679"/>
      <c r="CG64" s="689"/>
      <c r="CH64" s="678" t="s">
        <v>24</v>
      </c>
      <c r="CI64" s="679"/>
      <c r="CJ64" s="679"/>
      <c r="CK64" s="679"/>
      <c r="CL64" s="679"/>
      <c r="CM64" s="679"/>
      <c r="CN64" s="679"/>
      <c r="CO64" s="689"/>
      <c r="CP64" s="678" t="s">
        <v>24</v>
      </c>
      <c r="CQ64" s="679"/>
      <c r="CR64" s="679"/>
      <c r="CS64" s="679"/>
      <c r="CT64" s="679"/>
      <c r="CU64" s="679"/>
      <c r="CV64" s="679"/>
      <c r="CW64" s="689"/>
      <c r="CX64" s="678"/>
      <c r="CY64" s="679"/>
      <c r="CZ64" s="679"/>
      <c r="DA64" s="679"/>
      <c r="DB64" s="679"/>
      <c r="DC64" s="679"/>
      <c r="DD64" s="679"/>
      <c r="DE64" s="689"/>
      <c r="DF64" s="678"/>
      <c r="DG64" s="679"/>
      <c r="DH64" s="679"/>
      <c r="DI64" s="679"/>
      <c r="DJ64" s="679"/>
      <c r="DK64" s="679"/>
      <c r="DL64" s="679"/>
      <c r="DM64" s="689"/>
      <c r="DN64" s="678" t="s">
        <v>24</v>
      </c>
      <c r="DO64" s="679"/>
      <c r="DP64" s="679"/>
      <c r="DQ64" s="679"/>
      <c r="DR64" s="679"/>
      <c r="DS64" s="679"/>
      <c r="DT64" s="679"/>
      <c r="DU64" s="689"/>
      <c r="DV64" s="678" t="s">
        <v>24</v>
      </c>
      <c r="DW64" s="679"/>
      <c r="DX64" s="679"/>
      <c r="DY64" s="679"/>
      <c r="DZ64" s="679"/>
      <c r="EA64" s="679"/>
      <c r="EB64" s="679"/>
      <c r="EC64" s="689"/>
      <c r="ED64" s="676" t="s">
        <v>24</v>
      </c>
      <c r="EE64" s="676"/>
      <c r="EF64" s="676"/>
      <c r="EG64" s="676"/>
      <c r="EH64" s="676"/>
      <c r="EI64" s="676"/>
      <c r="EJ64" s="676"/>
      <c r="EK64" s="676"/>
    </row>
    <row r="65" spans="1:141" x14ac:dyDescent="0.25">
      <c r="A65" s="532" t="s">
        <v>15</v>
      </c>
      <c r="B65" s="533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3"/>
      <c r="T65" s="533"/>
      <c r="U65" s="734"/>
      <c r="V65" s="754"/>
      <c r="W65" s="746"/>
      <c r="X65" s="746"/>
      <c r="Y65" s="746"/>
      <c r="Z65" s="746"/>
      <c r="AA65" s="746"/>
      <c r="AB65" s="746"/>
      <c r="AC65" s="746"/>
      <c r="AD65" s="746"/>
      <c r="AE65" s="746"/>
      <c r="AF65" s="746"/>
      <c r="AG65" s="746"/>
      <c r="AH65" s="746"/>
      <c r="AI65" s="632"/>
      <c r="AJ65" s="681"/>
      <c r="AK65" s="682"/>
      <c r="AL65" s="682"/>
      <c r="AM65" s="682"/>
      <c r="AN65" s="682"/>
      <c r="AO65" s="682"/>
      <c r="AP65" s="687"/>
      <c r="AQ65" s="754"/>
      <c r="AR65" s="746"/>
      <c r="AS65" s="746"/>
      <c r="AT65" s="746"/>
      <c r="AU65" s="632"/>
      <c r="AV65" s="746"/>
      <c r="AW65" s="746"/>
      <c r="AX65" s="746"/>
      <c r="AY65" s="746"/>
      <c r="AZ65" s="632"/>
      <c r="BA65" s="750"/>
      <c r="BB65" s="751"/>
      <c r="BC65" s="751"/>
      <c r="BD65" s="751"/>
      <c r="BE65" s="751"/>
      <c r="BF65" s="751"/>
      <c r="BG65" s="752"/>
      <c r="BH65" s="681"/>
      <c r="BI65" s="682"/>
      <c r="BJ65" s="682"/>
      <c r="BK65" s="682"/>
      <c r="BL65" s="682"/>
      <c r="BM65" s="682"/>
      <c r="BN65" s="682"/>
      <c r="BO65" s="687"/>
      <c r="BP65" s="754"/>
      <c r="BQ65" s="746"/>
      <c r="BR65" s="746"/>
      <c r="BS65" s="746"/>
      <c r="BT65" s="746"/>
      <c r="BU65" s="632"/>
      <c r="BV65" s="754"/>
      <c r="BW65" s="746"/>
      <c r="BX65" s="746"/>
      <c r="BY65" s="746"/>
      <c r="BZ65" s="632"/>
      <c r="CA65" s="681"/>
      <c r="CB65" s="682"/>
      <c r="CC65" s="682"/>
      <c r="CD65" s="682"/>
      <c r="CE65" s="682"/>
      <c r="CF65" s="682"/>
      <c r="CG65" s="687"/>
      <c r="CH65" s="681"/>
      <c r="CI65" s="682"/>
      <c r="CJ65" s="682"/>
      <c r="CK65" s="682"/>
      <c r="CL65" s="682"/>
      <c r="CM65" s="682"/>
      <c r="CN65" s="682"/>
      <c r="CO65" s="687"/>
      <c r="CP65" s="681"/>
      <c r="CQ65" s="682"/>
      <c r="CR65" s="682"/>
      <c r="CS65" s="682"/>
      <c r="CT65" s="682"/>
      <c r="CU65" s="682"/>
      <c r="CV65" s="682"/>
      <c r="CW65" s="687"/>
      <c r="CX65" s="681"/>
      <c r="CY65" s="682"/>
      <c r="CZ65" s="682"/>
      <c r="DA65" s="682"/>
      <c r="DB65" s="682"/>
      <c r="DC65" s="682"/>
      <c r="DD65" s="682"/>
      <c r="DE65" s="687"/>
      <c r="DF65" s="681"/>
      <c r="DG65" s="682"/>
      <c r="DH65" s="682"/>
      <c r="DI65" s="682"/>
      <c r="DJ65" s="682"/>
      <c r="DK65" s="682"/>
      <c r="DL65" s="682"/>
      <c r="DM65" s="687"/>
      <c r="DN65" s="681"/>
      <c r="DO65" s="682"/>
      <c r="DP65" s="682"/>
      <c r="DQ65" s="682"/>
      <c r="DR65" s="682"/>
      <c r="DS65" s="682"/>
      <c r="DT65" s="682"/>
      <c r="DU65" s="687"/>
      <c r="DV65" s="681"/>
      <c r="DW65" s="682"/>
      <c r="DX65" s="682"/>
      <c r="DY65" s="682"/>
      <c r="DZ65" s="682"/>
      <c r="EA65" s="682"/>
      <c r="EB65" s="682"/>
      <c r="EC65" s="687"/>
      <c r="ED65" s="676"/>
      <c r="EE65" s="676"/>
      <c r="EF65" s="676"/>
      <c r="EG65" s="676"/>
      <c r="EH65" s="676"/>
      <c r="EI65" s="676"/>
      <c r="EJ65" s="676"/>
      <c r="EK65" s="676"/>
    </row>
    <row r="66" spans="1:141" x14ac:dyDescent="0.25">
      <c r="A66" s="735" t="s">
        <v>97</v>
      </c>
      <c r="B66" s="736"/>
      <c r="C66" s="736"/>
      <c r="D66" s="736"/>
      <c r="E66" s="736"/>
      <c r="F66" s="736"/>
      <c r="G66" s="736"/>
      <c r="H66" s="736"/>
      <c r="I66" s="736"/>
      <c r="J66" s="736"/>
      <c r="K66" s="736"/>
      <c r="L66" s="736"/>
      <c r="M66" s="736"/>
      <c r="N66" s="736"/>
      <c r="O66" s="736"/>
      <c r="P66" s="736"/>
      <c r="Q66" s="736"/>
      <c r="R66" s="736"/>
      <c r="S66" s="736"/>
      <c r="T66" s="736"/>
      <c r="U66" s="737"/>
      <c r="V66" s="738"/>
      <c r="W66" s="739"/>
      <c r="X66" s="739"/>
      <c r="Y66" s="739"/>
      <c r="Z66" s="739"/>
      <c r="AA66" s="739"/>
      <c r="AB66" s="739"/>
      <c r="AC66" s="739"/>
      <c r="AD66" s="739"/>
      <c r="AE66" s="739"/>
      <c r="AF66" s="739"/>
      <c r="AG66" s="739"/>
      <c r="AH66" s="739"/>
      <c r="AI66" s="740"/>
      <c r="AJ66" s="678" t="s">
        <v>864</v>
      </c>
      <c r="AK66" s="679"/>
      <c r="AL66" s="679"/>
      <c r="AM66" s="679"/>
      <c r="AN66" s="679"/>
      <c r="AO66" s="679"/>
      <c r="AP66" s="689"/>
      <c r="AQ66" s="738" t="s">
        <v>1151</v>
      </c>
      <c r="AR66" s="739"/>
      <c r="AS66" s="739"/>
      <c r="AT66" s="739"/>
      <c r="AU66" s="740"/>
      <c r="AV66" s="744" t="s">
        <v>325</v>
      </c>
      <c r="AW66" s="744"/>
      <c r="AX66" s="744"/>
      <c r="AY66" s="744"/>
      <c r="AZ66" s="745"/>
      <c r="BA66" s="747"/>
      <c r="BB66" s="748"/>
      <c r="BC66" s="748"/>
      <c r="BD66" s="748"/>
      <c r="BE66" s="748"/>
      <c r="BF66" s="748"/>
      <c r="BG66" s="749"/>
      <c r="BH66" s="619"/>
      <c r="BI66" s="620"/>
      <c r="BJ66" s="620"/>
      <c r="BK66" s="620"/>
      <c r="BL66" s="620"/>
      <c r="BM66" s="620"/>
      <c r="BN66" s="620"/>
      <c r="BO66" s="621"/>
      <c r="BP66" s="738"/>
      <c r="BQ66" s="739"/>
      <c r="BR66" s="739"/>
      <c r="BS66" s="739"/>
      <c r="BT66" s="739"/>
      <c r="BU66" s="740"/>
      <c r="BV66" s="738"/>
      <c r="BW66" s="739"/>
      <c r="BX66" s="739"/>
      <c r="BY66" s="739"/>
      <c r="BZ66" s="740"/>
      <c r="CA66" s="747"/>
      <c r="CB66" s="748"/>
      <c r="CC66" s="748"/>
      <c r="CD66" s="748"/>
      <c r="CE66" s="748"/>
      <c r="CF66" s="748"/>
      <c r="CG66" s="749"/>
      <c r="CH66" s="619"/>
      <c r="CI66" s="620"/>
      <c r="CJ66" s="620"/>
      <c r="CK66" s="620"/>
      <c r="CL66" s="620"/>
      <c r="CM66" s="620"/>
      <c r="CN66" s="620"/>
      <c r="CO66" s="621"/>
      <c r="CP66" s="747"/>
      <c r="CQ66" s="748"/>
      <c r="CR66" s="748"/>
      <c r="CS66" s="748"/>
      <c r="CT66" s="748"/>
      <c r="CU66" s="748"/>
      <c r="CV66" s="748"/>
      <c r="CW66" s="749"/>
      <c r="CX66" s="747"/>
      <c r="CY66" s="748"/>
      <c r="CZ66" s="748"/>
      <c r="DA66" s="748"/>
      <c r="DB66" s="748"/>
      <c r="DC66" s="748"/>
      <c r="DD66" s="748"/>
      <c r="DE66" s="749"/>
      <c r="DF66" s="747"/>
      <c r="DG66" s="748"/>
      <c r="DH66" s="748"/>
      <c r="DI66" s="748"/>
      <c r="DJ66" s="748"/>
      <c r="DK66" s="748"/>
      <c r="DL66" s="748"/>
      <c r="DM66" s="749"/>
      <c r="DN66" s="747"/>
      <c r="DO66" s="748"/>
      <c r="DP66" s="748"/>
      <c r="DQ66" s="748"/>
      <c r="DR66" s="748"/>
      <c r="DS66" s="748"/>
      <c r="DT66" s="748"/>
      <c r="DU66" s="749"/>
      <c r="DV66" s="747"/>
      <c r="DW66" s="748"/>
      <c r="DX66" s="748"/>
      <c r="DY66" s="748"/>
      <c r="DZ66" s="748"/>
      <c r="EA66" s="748"/>
      <c r="EB66" s="748"/>
      <c r="EC66" s="749"/>
      <c r="ED66" s="605"/>
      <c r="EE66" s="605"/>
      <c r="EF66" s="605"/>
      <c r="EG66" s="605"/>
      <c r="EH66" s="605"/>
      <c r="EI66" s="605"/>
      <c r="EJ66" s="605"/>
      <c r="EK66" s="605"/>
    </row>
    <row r="67" spans="1:141" x14ac:dyDescent="0.25">
      <c r="A67" s="532"/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33"/>
      <c r="O67" s="533"/>
      <c r="P67" s="533"/>
      <c r="Q67" s="533"/>
      <c r="R67" s="533"/>
      <c r="S67" s="533"/>
      <c r="T67" s="533"/>
      <c r="U67" s="734"/>
      <c r="V67" s="741"/>
      <c r="W67" s="742"/>
      <c r="X67" s="742"/>
      <c r="Y67" s="742"/>
      <c r="Z67" s="742"/>
      <c r="AA67" s="742"/>
      <c r="AB67" s="742"/>
      <c r="AC67" s="742"/>
      <c r="AD67" s="742"/>
      <c r="AE67" s="742"/>
      <c r="AF67" s="742"/>
      <c r="AG67" s="742"/>
      <c r="AH67" s="742"/>
      <c r="AI67" s="743"/>
      <c r="AJ67" s="681"/>
      <c r="AK67" s="682"/>
      <c r="AL67" s="682"/>
      <c r="AM67" s="682"/>
      <c r="AN67" s="682"/>
      <c r="AO67" s="682"/>
      <c r="AP67" s="687"/>
      <c r="AQ67" s="741"/>
      <c r="AR67" s="742"/>
      <c r="AS67" s="742"/>
      <c r="AT67" s="742"/>
      <c r="AU67" s="743"/>
      <c r="AV67" s="746"/>
      <c r="AW67" s="746"/>
      <c r="AX67" s="746"/>
      <c r="AY67" s="746"/>
      <c r="AZ67" s="632"/>
      <c r="BA67" s="750"/>
      <c r="BB67" s="751"/>
      <c r="BC67" s="751"/>
      <c r="BD67" s="751"/>
      <c r="BE67" s="751"/>
      <c r="BF67" s="751"/>
      <c r="BG67" s="752"/>
      <c r="BH67" s="611"/>
      <c r="BI67" s="497"/>
      <c r="BJ67" s="497"/>
      <c r="BK67" s="497"/>
      <c r="BL67" s="497"/>
      <c r="BM67" s="497"/>
      <c r="BN67" s="497"/>
      <c r="BO67" s="612"/>
      <c r="BP67" s="741"/>
      <c r="BQ67" s="742"/>
      <c r="BR67" s="742"/>
      <c r="BS67" s="742"/>
      <c r="BT67" s="742"/>
      <c r="BU67" s="743"/>
      <c r="BV67" s="741"/>
      <c r="BW67" s="742"/>
      <c r="BX67" s="742"/>
      <c r="BY67" s="742"/>
      <c r="BZ67" s="743"/>
      <c r="CA67" s="750"/>
      <c r="CB67" s="751"/>
      <c r="CC67" s="751"/>
      <c r="CD67" s="751"/>
      <c r="CE67" s="751"/>
      <c r="CF67" s="751"/>
      <c r="CG67" s="752"/>
      <c r="CH67" s="611"/>
      <c r="CI67" s="497"/>
      <c r="CJ67" s="497"/>
      <c r="CK67" s="497"/>
      <c r="CL67" s="497"/>
      <c r="CM67" s="497"/>
      <c r="CN67" s="497"/>
      <c r="CO67" s="612"/>
      <c r="CP67" s="750"/>
      <c r="CQ67" s="751"/>
      <c r="CR67" s="751"/>
      <c r="CS67" s="751"/>
      <c r="CT67" s="751"/>
      <c r="CU67" s="751"/>
      <c r="CV67" s="751"/>
      <c r="CW67" s="752"/>
      <c r="CX67" s="750"/>
      <c r="CY67" s="751"/>
      <c r="CZ67" s="751"/>
      <c r="DA67" s="751"/>
      <c r="DB67" s="751"/>
      <c r="DC67" s="751"/>
      <c r="DD67" s="751"/>
      <c r="DE67" s="752"/>
      <c r="DF67" s="750"/>
      <c r="DG67" s="751"/>
      <c r="DH67" s="751"/>
      <c r="DI67" s="751"/>
      <c r="DJ67" s="751"/>
      <c r="DK67" s="751"/>
      <c r="DL67" s="751"/>
      <c r="DM67" s="752"/>
      <c r="DN67" s="750"/>
      <c r="DO67" s="751"/>
      <c r="DP67" s="751"/>
      <c r="DQ67" s="751"/>
      <c r="DR67" s="751"/>
      <c r="DS67" s="751"/>
      <c r="DT67" s="751"/>
      <c r="DU67" s="752"/>
      <c r="DV67" s="750"/>
      <c r="DW67" s="751"/>
      <c r="DX67" s="751"/>
      <c r="DY67" s="751"/>
      <c r="DZ67" s="751"/>
      <c r="EA67" s="751"/>
      <c r="EB67" s="751"/>
      <c r="EC67" s="752"/>
      <c r="ED67" s="605"/>
      <c r="EE67" s="605"/>
      <c r="EF67" s="605"/>
      <c r="EG67" s="605"/>
      <c r="EH67" s="605"/>
      <c r="EI67" s="605"/>
      <c r="EJ67" s="605"/>
      <c r="EK67" s="605"/>
    </row>
    <row r="68" spans="1:141" x14ac:dyDescent="0.25">
      <c r="A68" s="544"/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688"/>
      <c r="V68" s="640"/>
      <c r="W68" s="641"/>
      <c r="X68" s="641"/>
      <c r="Y68" s="641"/>
      <c r="Z68" s="641"/>
      <c r="AA68" s="641"/>
      <c r="AB68" s="641"/>
      <c r="AC68" s="641"/>
      <c r="AD68" s="641"/>
      <c r="AE68" s="641"/>
      <c r="AF68" s="641"/>
      <c r="AG68" s="641"/>
      <c r="AH68" s="641"/>
      <c r="AI68" s="642"/>
      <c r="AJ68" s="527" t="s">
        <v>864</v>
      </c>
      <c r="AK68" s="528"/>
      <c r="AL68" s="528"/>
      <c r="AM68" s="528"/>
      <c r="AN68" s="528"/>
      <c r="AO68" s="528"/>
      <c r="AP68" s="529"/>
      <c r="AQ68" s="640" t="s">
        <v>1151</v>
      </c>
      <c r="AR68" s="641"/>
      <c r="AS68" s="641"/>
      <c r="AT68" s="641"/>
      <c r="AU68" s="642"/>
      <c r="AV68" s="645"/>
      <c r="AW68" s="645"/>
      <c r="AX68" s="645"/>
      <c r="AY68" s="645"/>
      <c r="AZ68" s="615"/>
      <c r="BA68" s="724"/>
      <c r="BB68" s="725"/>
      <c r="BC68" s="725"/>
      <c r="BD68" s="725"/>
      <c r="BE68" s="725"/>
      <c r="BF68" s="725"/>
      <c r="BG68" s="726"/>
      <c r="BH68" s="613"/>
      <c r="BI68" s="506"/>
      <c r="BJ68" s="506"/>
      <c r="BK68" s="506"/>
      <c r="BL68" s="506"/>
      <c r="BM68" s="506"/>
      <c r="BN68" s="506"/>
      <c r="BO68" s="614"/>
      <c r="BP68" s="640"/>
      <c r="BQ68" s="641"/>
      <c r="BR68" s="641"/>
      <c r="BS68" s="641"/>
      <c r="BT68" s="641"/>
      <c r="BU68" s="642"/>
      <c r="BV68" s="640"/>
      <c r="BW68" s="641"/>
      <c r="BX68" s="641"/>
      <c r="BY68" s="641"/>
      <c r="BZ68" s="642"/>
      <c r="CA68" s="724"/>
      <c r="CB68" s="725"/>
      <c r="CC68" s="725"/>
      <c r="CD68" s="725"/>
      <c r="CE68" s="725"/>
      <c r="CF68" s="725"/>
      <c r="CG68" s="726"/>
      <c r="CH68" s="613"/>
      <c r="CI68" s="506"/>
      <c r="CJ68" s="506"/>
      <c r="CK68" s="506"/>
      <c r="CL68" s="506"/>
      <c r="CM68" s="506"/>
      <c r="CN68" s="506"/>
      <c r="CO68" s="614"/>
      <c r="CP68" s="724"/>
      <c r="CQ68" s="725"/>
      <c r="CR68" s="725"/>
      <c r="CS68" s="725"/>
      <c r="CT68" s="725"/>
      <c r="CU68" s="725"/>
      <c r="CV68" s="725"/>
      <c r="CW68" s="726"/>
      <c r="CX68" s="724"/>
      <c r="CY68" s="725"/>
      <c r="CZ68" s="725"/>
      <c r="DA68" s="725"/>
      <c r="DB68" s="725"/>
      <c r="DC68" s="725"/>
      <c r="DD68" s="725"/>
      <c r="DE68" s="726"/>
      <c r="DF68" s="724"/>
      <c r="DG68" s="725"/>
      <c r="DH68" s="725"/>
      <c r="DI68" s="725"/>
      <c r="DJ68" s="725"/>
      <c r="DK68" s="725"/>
      <c r="DL68" s="725"/>
      <c r="DM68" s="726"/>
      <c r="DN68" s="724"/>
      <c r="DO68" s="725"/>
      <c r="DP68" s="725"/>
      <c r="DQ68" s="725"/>
      <c r="DR68" s="725"/>
      <c r="DS68" s="725"/>
      <c r="DT68" s="725"/>
      <c r="DU68" s="726"/>
      <c r="DV68" s="724"/>
      <c r="DW68" s="725"/>
      <c r="DX68" s="725"/>
      <c r="DY68" s="725"/>
      <c r="DZ68" s="725"/>
      <c r="EA68" s="725"/>
      <c r="EB68" s="725"/>
      <c r="EC68" s="726"/>
      <c r="ED68" s="724"/>
      <c r="EE68" s="725"/>
      <c r="EF68" s="725"/>
      <c r="EG68" s="725"/>
      <c r="EH68" s="725"/>
      <c r="EI68" s="725"/>
      <c r="EJ68" s="725"/>
      <c r="EK68" s="726"/>
    </row>
    <row r="69" spans="1:141" ht="16.5" thickBot="1" x14ac:dyDescent="0.3">
      <c r="A69" s="613"/>
      <c r="B69" s="506"/>
      <c r="C69" s="506"/>
      <c r="D69" s="506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506"/>
      <c r="U69" s="506"/>
      <c r="V69" s="641"/>
      <c r="W69" s="641"/>
      <c r="X69" s="641"/>
      <c r="Y69" s="641"/>
      <c r="Z69" s="641"/>
      <c r="AA69" s="641"/>
      <c r="AB69" s="641"/>
      <c r="AC69" s="641"/>
      <c r="AD69" s="641"/>
      <c r="AE69" s="641"/>
      <c r="AF69" s="641"/>
      <c r="AG69" s="641"/>
      <c r="AH69" s="641"/>
      <c r="AI69" s="641"/>
      <c r="AJ69" s="506"/>
      <c r="AK69" s="506"/>
      <c r="AL69" s="506"/>
      <c r="AM69" s="506"/>
      <c r="AN69" s="506"/>
      <c r="AO69" s="506"/>
      <c r="AP69" s="506"/>
      <c r="AQ69" s="727" t="s">
        <v>23</v>
      </c>
      <c r="AR69" s="728"/>
      <c r="AS69" s="728"/>
      <c r="AT69" s="728"/>
      <c r="AU69" s="729"/>
      <c r="AV69" s="730" t="s">
        <v>27</v>
      </c>
      <c r="AW69" s="730"/>
      <c r="AX69" s="730"/>
      <c r="AY69" s="730"/>
      <c r="AZ69" s="608"/>
      <c r="BA69" s="721" t="s">
        <v>24</v>
      </c>
      <c r="BB69" s="722"/>
      <c r="BC69" s="722"/>
      <c r="BD69" s="722"/>
      <c r="BE69" s="722"/>
      <c r="BF69" s="722"/>
      <c r="BG69" s="723"/>
      <c r="BH69" s="721" t="s">
        <v>24</v>
      </c>
      <c r="BI69" s="722"/>
      <c r="BJ69" s="722"/>
      <c r="BK69" s="722"/>
      <c r="BL69" s="722"/>
      <c r="BM69" s="722"/>
      <c r="BN69" s="722"/>
      <c r="BO69" s="723"/>
      <c r="BP69" s="731" t="s">
        <v>24</v>
      </c>
      <c r="BQ69" s="732"/>
      <c r="BR69" s="732"/>
      <c r="BS69" s="732"/>
      <c r="BT69" s="732"/>
      <c r="BU69" s="733"/>
      <c r="BV69" s="731" t="s">
        <v>24</v>
      </c>
      <c r="BW69" s="732"/>
      <c r="BX69" s="732"/>
      <c r="BY69" s="732"/>
      <c r="BZ69" s="733"/>
      <c r="CA69" s="721" t="s">
        <v>24</v>
      </c>
      <c r="CB69" s="722"/>
      <c r="CC69" s="722"/>
      <c r="CD69" s="722"/>
      <c r="CE69" s="722"/>
      <c r="CF69" s="722"/>
      <c r="CG69" s="723"/>
      <c r="CH69" s="721" t="s">
        <v>24</v>
      </c>
      <c r="CI69" s="722"/>
      <c r="CJ69" s="722"/>
      <c r="CK69" s="722"/>
      <c r="CL69" s="722"/>
      <c r="CM69" s="722"/>
      <c r="CN69" s="722"/>
      <c r="CO69" s="723"/>
      <c r="CP69" s="721" t="s">
        <v>24</v>
      </c>
      <c r="CQ69" s="722"/>
      <c r="CR69" s="722"/>
      <c r="CS69" s="722"/>
      <c r="CT69" s="722"/>
      <c r="CU69" s="722"/>
      <c r="CV69" s="722"/>
      <c r="CW69" s="723"/>
      <c r="CX69" s="721"/>
      <c r="CY69" s="722"/>
      <c r="CZ69" s="722"/>
      <c r="DA69" s="722"/>
      <c r="DB69" s="722"/>
      <c r="DC69" s="722"/>
      <c r="DD69" s="722"/>
      <c r="DE69" s="723"/>
      <c r="DF69" s="721"/>
      <c r="DG69" s="722"/>
      <c r="DH69" s="722"/>
      <c r="DI69" s="722"/>
      <c r="DJ69" s="722"/>
      <c r="DK69" s="722"/>
      <c r="DL69" s="722"/>
      <c r="DM69" s="723"/>
      <c r="DN69" s="721" t="s">
        <v>24</v>
      </c>
      <c r="DO69" s="722"/>
      <c r="DP69" s="722"/>
      <c r="DQ69" s="722"/>
      <c r="DR69" s="722"/>
      <c r="DS69" s="722"/>
      <c r="DT69" s="722"/>
      <c r="DU69" s="723"/>
      <c r="DV69" s="721" t="s">
        <v>24</v>
      </c>
      <c r="DW69" s="722"/>
      <c r="DX69" s="722"/>
      <c r="DY69" s="722"/>
      <c r="DZ69" s="722"/>
      <c r="EA69" s="722"/>
      <c r="EB69" s="722"/>
      <c r="EC69" s="723"/>
      <c r="ED69" s="721" t="s">
        <v>24</v>
      </c>
      <c r="EE69" s="722"/>
      <c r="EF69" s="722"/>
      <c r="EG69" s="722"/>
      <c r="EH69" s="722"/>
      <c r="EI69" s="722"/>
      <c r="EJ69" s="722"/>
      <c r="EK69" s="723"/>
    </row>
  </sheetData>
  <mergeCells count="788">
    <mergeCell ref="A1:EK1"/>
    <mergeCell ref="A2:EK2"/>
    <mergeCell ref="DF5:DM5"/>
    <mergeCell ref="ED5:EK5"/>
    <mergeCell ref="DN5:EC5"/>
    <mergeCell ref="BD5:BJ5"/>
    <mergeCell ref="DF4:DM4"/>
    <mergeCell ref="ED4:EK4"/>
    <mergeCell ref="A5:V5"/>
    <mergeCell ref="W5:AK5"/>
    <mergeCell ref="AY5:BC5"/>
    <mergeCell ref="A4:V4"/>
    <mergeCell ref="W4:AK4"/>
    <mergeCell ref="AY4:BC4"/>
    <mergeCell ref="BD4:BJ4"/>
    <mergeCell ref="AL4:AX4"/>
    <mergeCell ref="DN4:EC4"/>
    <mergeCell ref="AL5:AX5"/>
    <mergeCell ref="BK4:CC4"/>
    <mergeCell ref="BK5:CC5"/>
    <mergeCell ref="CD4:CO4"/>
    <mergeCell ref="CD5:CO5"/>
    <mergeCell ref="CP4:DE4"/>
    <mergeCell ref="CP5:DE5"/>
    <mergeCell ref="A7:V7"/>
    <mergeCell ref="W7:AK7"/>
    <mergeCell ref="AL7:AS7"/>
    <mergeCell ref="AT7:AX7"/>
    <mergeCell ref="AY7:BC7"/>
    <mergeCell ref="BK6:BR6"/>
    <mergeCell ref="BS6:BX6"/>
    <mergeCell ref="BY6:CC6"/>
    <mergeCell ref="CD6:CI6"/>
    <mergeCell ref="A6:V6"/>
    <mergeCell ref="W6:AK6"/>
    <mergeCell ref="AL6:AS6"/>
    <mergeCell ref="AT6:AX6"/>
    <mergeCell ref="AY6:BC6"/>
    <mergeCell ref="BD6:BJ6"/>
    <mergeCell ref="DV7:EC7"/>
    <mergeCell ref="ED7:EK7"/>
    <mergeCell ref="BD7:BJ7"/>
    <mergeCell ref="BK7:BR7"/>
    <mergeCell ref="BS7:BX7"/>
    <mergeCell ref="BY7:CC7"/>
    <mergeCell ref="CD7:CI7"/>
    <mergeCell ref="CJ7:CO7"/>
    <mergeCell ref="CX6:DE6"/>
    <mergeCell ref="DF6:DM6"/>
    <mergeCell ref="DN6:DU6"/>
    <mergeCell ref="DV6:EC6"/>
    <mergeCell ref="ED6:EK6"/>
    <mergeCell ref="CJ6:CO6"/>
    <mergeCell ref="CP6:CW6"/>
    <mergeCell ref="CP7:CW7"/>
    <mergeCell ref="CX7:DE7"/>
    <mergeCell ref="DF7:DM7"/>
    <mergeCell ref="DN7:DU7"/>
    <mergeCell ref="A9:V9"/>
    <mergeCell ref="W9:AK9"/>
    <mergeCell ref="AL9:AS9"/>
    <mergeCell ref="AT9:AX9"/>
    <mergeCell ref="AY9:BC9"/>
    <mergeCell ref="BK8:BR8"/>
    <mergeCell ref="BS8:BX8"/>
    <mergeCell ref="BY8:CC8"/>
    <mergeCell ref="CD8:CI8"/>
    <mergeCell ref="A8:V8"/>
    <mergeCell ref="W8:AK8"/>
    <mergeCell ref="AL8:AS8"/>
    <mergeCell ref="AT8:AX8"/>
    <mergeCell ref="AY8:BC8"/>
    <mergeCell ref="BD8:BJ8"/>
    <mergeCell ref="BD9:BJ9"/>
    <mergeCell ref="BK9:BR9"/>
    <mergeCell ref="BS9:BX9"/>
    <mergeCell ref="BY9:CC9"/>
    <mergeCell ref="CD9:CI9"/>
    <mergeCell ref="ED10:EK10"/>
    <mergeCell ref="CJ10:CO10"/>
    <mergeCell ref="CP10:CW10"/>
    <mergeCell ref="DN11:DU11"/>
    <mergeCell ref="DV11:EC11"/>
    <mergeCell ref="ED11:EK11"/>
    <mergeCell ref="DF11:DM11"/>
    <mergeCell ref="DV10:EC10"/>
    <mergeCell ref="CX8:DE8"/>
    <mergeCell ref="DF8:DM8"/>
    <mergeCell ref="DN8:DU8"/>
    <mergeCell ref="DV8:EC8"/>
    <mergeCell ref="ED8:EK8"/>
    <mergeCell ref="CJ8:CO8"/>
    <mergeCell ref="CP8:CW8"/>
    <mergeCell ref="CP9:CW9"/>
    <mergeCell ref="CX9:DE9"/>
    <mergeCell ref="ED9:EK9"/>
    <mergeCell ref="CJ9:CO9"/>
    <mergeCell ref="DF9:DM9"/>
    <mergeCell ref="DN9:DU9"/>
    <mergeCell ref="DV9:EC9"/>
    <mergeCell ref="AT11:AX11"/>
    <mergeCell ref="AY11:BC11"/>
    <mergeCell ref="BK10:BR10"/>
    <mergeCell ref="BS10:BX10"/>
    <mergeCell ref="BY10:CC10"/>
    <mergeCell ref="CD10:CI10"/>
    <mergeCell ref="A10:V10"/>
    <mergeCell ref="W10:AK10"/>
    <mergeCell ref="AL10:AS10"/>
    <mergeCell ref="AT10:AX10"/>
    <mergeCell ref="AY10:BC10"/>
    <mergeCell ref="BD10:BJ10"/>
    <mergeCell ref="BD11:BJ11"/>
    <mergeCell ref="BK11:BR11"/>
    <mergeCell ref="BS11:BX11"/>
    <mergeCell ref="ED14:EK14"/>
    <mergeCell ref="A15:V15"/>
    <mergeCell ref="W15:AK15"/>
    <mergeCell ref="AL15:AS15"/>
    <mergeCell ref="AT15:AX15"/>
    <mergeCell ref="AY15:BC15"/>
    <mergeCell ref="BK14:BR14"/>
    <mergeCell ref="BS14:BX14"/>
    <mergeCell ref="BY14:CC14"/>
    <mergeCell ref="CD14:CI14"/>
    <mergeCell ref="CJ14:CO14"/>
    <mergeCell ref="CP14:CW14"/>
    <mergeCell ref="A14:V14"/>
    <mergeCell ref="W14:AK14"/>
    <mergeCell ref="AL14:AS14"/>
    <mergeCell ref="AT14:AX14"/>
    <mergeCell ref="AY14:BC14"/>
    <mergeCell ref="CX14:DE14"/>
    <mergeCell ref="DF14:DM14"/>
    <mergeCell ref="DN14:DU14"/>
    <mergeCell ref="DV14:EC14"/>
    <mergeCell ref="A20:V20"/>
    <mergeCell ref="A19:V19"/>
    <mergeCell ref="CP15:CW15"/>
    <mergeCell ref="CX15:DE15"/>
    <mergeCell ref="DF15:DM15"/>
    <mergeCell ref="DN15:DU15"/>
    <mergeCell ref="DV15:EC15"/>
    <mergeCell ref="ED15:EK15"/>
    <mergeCell ref="BD15:BJ15"/>
    <mergeCell ref="BK15:BR15"/>
    <mergeCell ref="BS15:BX15"/>
    <mergeCell ref="BY15:CC15"/>
    <mergeCell ref="CD15:CI15"/>
    <mergeCell ref="CJ15:CO15"/>
    <mergeCell ref="A16:V16"/>
    <mergeCell ref="ED18:EK18"/>
    <mergeCell ref="W19:AK20"/>
    <mergeCell ref="AL19:AS20"/>
    <mergeCell ref="AT19:AX20"/>
    <mergeCell ref="AY19:BC20"/>
    <mergeCell ref="BD19:BJ20"/>
    <mergeCell ref="BK19:BR20"/>
    <mergeCell ref="CP19:CW20"/>
    <mergeCell ref="CX19:DE20"/>
    <mergeCell ref="A34:V34"/>
    <mergeCell ref="W34:AK34"/>
    <mergeCell ref="AL34:AS34"/>
    <mergeCell ref="AT34:AX34"/>
    <mergeCell ref="AY34:BC34"/>
    <mergeCell ref="BD34:BJ34"/>
    <mergeCell ref="CP29:CW30"/>
    <mergeCell ref="CX29:DE30"/>
    <mergeCell ref="DF29:DM30"/>
    <mergeCell ref="BD29:BJ30"/>
    <mergeCell ref="BK29:BR30"/>
    <mergeCell ref="BS29:BX30"/>
    <mergeCell ref="BY29:CC30"/>
    <mergeCell ref="A30:V30"/>
    <mergeCell ref="CD29:CI30"/>
    <mergeCell ref="CJ29:CO30"/>
    <mergeCell ref="A29:V29"/>
    <mergeCell ref="W29:AK30"/>
    <mergeCell ref="AL29:AS30"/>
    <mergeCell ref="AT29:AX30"/>
    <mergeCell ref="AY29:BC30"/>
    <mergeCell ref="CX34:DE34"/>
    <mergeCell ref="DF34:DM34"/>
    <mergeCell ref="A33:V33"/>
    <mergeCell ref="DN34:DU34"/>
    <mergeCell ref="DV34:EC34"/>
    <mergeCell ref="ED34:EK34"/>
    <mergeCell ref="BK34:BR34"/>
    <mergeCell ref="BS34:BX34"/>
    <mergeCell ref="BY34:CC34"/>
    <mergeCell ref="CD34:CI34"/>
    <mergeCell ref="CJ34:CO34"/>
    <mergeCell ref="CP34:CW34"/>
    <mergeCell ref="CP12:CW13"/>
    <mergeCell ref="CX12:DE13"/>
    <mergeCell ref="DF12:DM13"/>
    <mergeCell ref="DN12:DU13"/>
    <mergeCell ref="CD12:CI13"/>
    <mergeCell ref="CJ12:CO13"/>
    <mergeCell ref="CX10:DE10"/>
    <mergeCell ref="DF10:DM10"/>
    <mergeCell ref="DN10:DU10"/>
    <mergeCell ref="CP11:CW11"/>
    <mergeCell ref="CX11:DE11"/>
    <mergeCell ref="BY12:CC13"/>
    <mergeCell ref="BD14:BJ14"/>
    <mergeCell ref="BY11:CC11"/>
    <mergeCell ref="CD11:CI11"/>
    <mergeCell ref="CJ11:CO11"/>
    <mergeCell ref="A13:V13"/>
    <mergeCell ref="A12:V12"/>
    <mergeCell ref="A18:V18"/>
    <mergeCell ref="W18:AK18"/>
    <mergeCell ref="AL18:AS18"/>
    <mergeCell ref="AT18:AX18"/>
    <mergeCell ref="AY18:BC18"/>
    <mergeCell ref="BD18:BJ18"/>
    <mergeCell ref="BK18:BR18"/>
    <mergeCell ref="CD16:CI17"/>
    <mergeCell ref="CJ16:CO17"/>
    <mergeCell ref="A17:V17"/>
    <mergeCell ref="BS18:BX18"/>
    <mergeCell ref="BY18:CC18"/>
    <mergeCell ref="CD18:CI18"/>
    <mergeCell ref="CJ18:CO18"/>
    <mergeCell ref="A11:V11"/>
    <mergeCell ref="W11:AK11"/>
    <mergeCell ref="AL11:AS11"/>
    <mergeCell ref="DF19:DM20"/>
    <mergeCell ref="DN19:DU20"/>
    <mergeCell ref="BS19:BX20"/>
    <mergeCell ref="BY19:CC20"/>
    <mergeCell ref="CD19:CI20"/>
    <mergeCell ref="CJ19:CO20"/>
    <mergeCell ref="AT16:AX17"/>
    <mergeCell ref="AY16:BC17"/>
    <mergeCell ref="BD16:BJ17"/>
    <mergeCell ref="BK16:BR17"/>
    <mergeCell ref="BS16:BX17"/>
    <mergeCell ref="BY16:CC17"/>
    <mergeCell ref="DF18:DM18"/>
    <mergeCell ref="DN18:DU18"/>
    <mergeCell ref="CP18:CW18"/>
    <mergeCell ref="CX18:DE18"/>
    <mergeCell ref="DV18:EC18"/>
    <mergeCell ref="CP16:CW17"/>
    <mergeCell ref="CX16:DE17"/>
    <mergeCell ref="DF16:DM17"/>
    <mergeCell ref="DN16:DU17"/>
    <mergeCell ref="DV12:EC13"/>
    <mergeCell ref="ED12:EK13"/>
    <mergeCell ref="A21:V21"/>
    <mergeCell ref="W21:AK22"/>
    <mergeCell ref="AL21:AS22"/>
    <mergeCell ref="AT21:AX22"/>
    <mergeCell ref="AY21:BC22"/>
    <mergeCell ref="BD21:BJ22"/>
    <mergeCell ref="BK21:BR22"/>
    <mergeCell ref="BS21:BX22"/>
    <mergeCell ref="DV16:EC17"/>
    <mergeCell ref="ED16:EK17"/>
    <mergeCell ref="W12:AK13"/>
    <mergeCell ref="AL12:AS13"/>
    <mergeCell ref="AT12:AX13"/>
    <mergeCell ref="AY12:BC13"/>
    <mergeCell ref="BD12:BJ13"/>
    <mergeCell ref="BK12:BR13"/>
    <mergeCell ref="BS12:BX13"/>
    <mergeCell ref="DV19:EC20"/>
    <mergeCell ref="ED19:EK20"/>
    <mergeCell ref="W16:AK17"/>
    <mergeCell ref="AL16:AS17"/>
    <mergeCell ref="DN21:DU22"/>
    <mergeCell ref="DV21:EC22"/>
    <mergeCell ref="ED21:EK22"/>
    <mergeCell ref="A22:V22"/>
    <mergeCell ref="A23:V23"/>
    <mergeCell ref="W23:AK23"/>
    <mergeCell ref="AL23:AS23"/>
    <mergeCell ref="AT23:AX23"/>
    <mergeCell ref="AY23:BC23"/>
    <mergeCell ref="BD23:BJ23"/>
    <mergeCell ref="BY21:CC22"/>
    <mergeCell ref="CD21:CI22"/>
    <mergeCell ref="CJ21:CO22"/>
    <mergeCell ref="CP21:CW22"/>
    <mergeCell ref="CX21:DE22"/>
    <mergeCell ref="DF21:DM22"/>
    <mergeCell ref="CX23:DE23"/>
    <mergeCell ref="DF23:DM23"/>
    <mergeCell ref="DN23:DU23"/>
    <mergeCell ref="DV23:EC23"/>
    <mergeCell ref="ED23:EK23"/>
    <mergeCell ref="A24:V24"/>
    <mergeCell ref="W24:AK25"/>
    <mergeCell ref="AL24:AS25"/>
    <mergeCell ref="AT24:AX25"/>
    <mergeCell ref="AY24:BC25"/>
    <mergeCell ref="BK23:BR23"/>
    <mergeCell ref="BS23:BX23"/>
    <mergeCell ref="BY23:CC23"/>
    <mergeCell ref="CD23:CI23"/>
    <mergeCell ref="CJ23:CO23"/>
    <mergeCell ref="CP23:CW23"/>
    <mergeCell ref="DF24:DM25"/>
    <mergeCell ref="DN24:DU25"/>
    <mergeCell ref="DV24:EC25"/>
    <mergeCell ref="ED24:EK25"/>
    <mergeCell ref="BD24:BJ25"/>
    <mergeCell ref="BK24:BR25"/>
    <mergeCell ref="BS24:BX25"/>
    <mergeCell ref="BY24:CC25"/>
    <mergeCell ref="CD24:CI25"/>
    <mergeCell ref="CJ24:CO25"/>
    <mergeCell ref="A25:V25"/>
    <mergeCell ref="A26:V26"/>
    <mergeCell ref="W26:AK27"/>
    <mergeCell ref="AL26:AS27"/>
    <mergeCell ref="AT26:AX27"/>
    <mergeCell ref="AY26:BC27"/>
    <mergeCell ref="A27:V27"/>
    <mergeCell ref="CP24:CW25"/>
    <mergeCell ref="CX24:DE25"/>
    <mergeCell ref="CP26:CW27"/>
    <mergeCell ref="CX26:DE27"/>
    <mergeCell ref="DF26:DM27"/>
    <mergeCell ref="DN26:DU27"/>
    <mergeCell ref="DV26:EC27"/>
    <mergeCell ref="ED26:EK27"/>
    <mergeCell ref="BD26:BJ27"/>
    <mergeCell ref="BK26:BR27"/>
    <mergeCell ref="BS26:BX27"/>
    <mergeCell ref="BY26:CC27"/>
    <mergeCell ref="CD26:CI27"/>
    <mergeCell ref="CJ26:CO27"/>
    <mergeCell ref="CX28:DE28"/>
    <mergeCell ref="DF28:DM28"/>
    <mergeCell ref="DN28:DU28"/>
    <mergeCell ref="DV28:EC28"/>
    <mergeCell ref="ED28:EK28"/>
    <mergeCell ref="A31:V31"/>
    <mergeCell ref="W31:AK32"/>
    <mergeCell ref="AL31:AS32"/>
    <mergeCell ref="AT31:AX32"/>
    <mergeCell ref="AY31:BC32"/>
    <mergeCell ref="BK28:BR28"/>
    <mergeCell ref="BS28:BX28"/>
    <mergeCell ref="BY28:CC28"/>
    <mergeCell ref="CD28:CI28"/>
    <mergeCell ref="CJ28:CO28"/>
    <mergeCell ref="CP28:CW28"/>
    <mergeCell ref="A28:V28"/>
    <mergeCell ref="W28:AK28"/>
    <mergeCell ref="AL28:AS28"/>
    <mergeCell ref="AT28:AX28"/>
    <mergeCell ref="AY28:BC28"/>
    <mergeCell ref="BD28:BJ28"/>
    <mergeCell ref="DN29:DU30"/>
    <mergeCell ref="A32:V32"/>
    <mergeCell ref="W33:AK33"/>
    <mergeCell ref="AL33:AS33"/>
    <mergeCell ref="AT33:AX33"/>
    <mergeCell ref="AY33:BC33"/>
    <mergeCell ref="CP31:CW32"/>
    <mergeCell ref="CX31:DE32"/>
    <mergeCell ref="DF31:DM32"/>
    <mergeCell ref="BD31:BJ32"/>
    <mergeCell ref="BK31:BR32"/>
    <mergeCell ref="BS31:BX32"/>
    <mergeCell ref="BY31:CC32"/>
    <mergeCell ref="CD31:CI32"/>
    <mergeCell ref="CJ31:CO32"/>
    <mergeCell ref="DV29:EC30"/>
    <mergeCell ref="ED29:EK30"/>
    <mergeCell ref="CP33:CW33"/>
    <mergeCell ref="CX33:DE33"/>
    <mergeCell ref="DF33:DM33"/>
    <mergeCell ref="DN33:DU33"/>
    <mergeCell ref="DV33:EC33"/>
    <mergeCell ref="ED33:EK33"/>
    <mergeCell ref="BD33:BJ33"/>
    <mergeCell ref="BK33:BR33"/>
    <mergeCell ref="BS33:BX33"/>
    <mergeCell ref="BY33:CC33"/>
    <mergeCell ref="CD33:CI33"/>
    <mergeCell ref="CJ33:CO33"/>
    <mergeCell ref="DN31:DU32"/>
    <mergeCell ref="DV31:EC32"/>
    <mergeCell ref="ED31:EK32"/>
    <mergeCell ref="A36:EK36"/>
    <mergeCell ref="A38:U38"/>
    <mergeCell ref="V38:AI38"/>
    <mergeCell ref="AJ38:AU38"/>
    <mergeCell ref="AV38:AZ38"/>
    <mergeCell ref="BA38:BG38"/>
    <mergeCell ref="BH38:BZ38"/>
    <mergeCell ref="CA38:CG38"/>
    <mergeCell ref="CH38:DE38"/>
    <mergeCell ref="DF38:DM38"/>
    <mergeCell ref="DN38:EC38"/>
    <mergeCell ref="ED38:EK38"/>
    <mergeCell ref="DN39:EC39"/>
    <mergeCell ref="ED39:EK39"/>
    <mergeCell ref="A40:U40"/>
    <mergeCell ref="V40:AI40"/>
    <mergeCell ref="AJ40:AU40"/>
    <mergeCell ref="AV40:AZ40"/>
    <mergeCell ref="BA40:BG40"/>
    <mergeCell ref="BH40:BZ40"/>
    <mergeCell ref="CA40:CG40"/>
    <mergeCell ref="CH40:DE40"/>
    <mergeCell ref="DF40:DM40"/>
    <mergeCell ref="DN40:EC40"/>
    <mergeCell ref="ED40:EK40"/>
    <mergeCell ref="A39:U39"/>
    <mergeCell ref="V39:AI39"/>
    <mergeCell ref="AJ39:AU39"/>
    <mergeCell ref="AV39:AZ39"/>
    <mergeCell ref="BA39:BG39"/>
    <mergeCell ref="BH39:BZ39"/>
    <mergeCell ref="CA39:CG39"/>
    <mergeCell ref="CH39:DE39"/>
    <mergeCell ref="DF39:DM39"/>
    <mergeCell ref="A41:U41"/>
    <mergeCell ref="V41:AI41"/>
    <mergeCell ref="AJ41:AP41"/>
    <mergeCell ref="AQ41:AU41"/>
    <mergeCell ref="AV41:AZ41"/>
    <mergeCell ref="BA41:BG41"/>
    <mergeCell ref="BH41:BO41"/>
    <mergeCell ref="BP41:BU41"/>
    <mergeCell ref="BV41:BZ41"/>
    <mergeCell ref="CA41:CG41"/>
    <mergeCell ref="CH41:CO41"/>
    <mergeCell ref="CP41:CW41"/>
    <mergeCell ref="CX41:DE41"/>
    <mergeCell ref="DF41:DM41"/>
    <mergeCell ref="DN41:DU41"/>
    <mergeCell ref="DV41:EC41"/>
    <mergeCell ref="ED41:EK41"/>
    <mergeCell ref="A42:U42"/>
    <mergeCell ref="V42:AI42"/>
    <mergeCell ref="AJ42:AP42"/>
    <mergeCell ref="AQ42:AU42"/>
    <mergeCell ref="AV42:AZ42"/>
    <mergeCell ref="BA42:BG42"/>
    <mergeCell ref="BH42:BO42"/>
    <mergeCell ref="BP42:BU42"/>
    <mergeCell ref="BV42:BZ42"/>
    <mergeCell ref="CA42:CG42"/>
    <mergeCell ref="CH42:CO42"/>
    <mergeCell ref="CP42:CW42"/>
    <mergeCell ref="CX42:DE42"/>
    <mergeCell ref="DF42:DM42"/>
    <mergeCell ref="DN42:DU42"/>
    <mergeCell ref="DV42:EC42"/>
    <mergeCell ref="ED42:EK42"/>
    <mergeCell ref="A43:U43"/>
    <mergeCell ref="V43:AI43"/>
    <mergeCell ref="AJ43:AP43"/>
    <mergeCell ref="AQ43:AU43"/>
    <mergeCell ref="AV43:AZ43"/>
    <mergeCell ref="BA43:BG43"/>
    <mergeCell ref="BH43:BO43"/>
    <mergeCell ref="BP43:BU43"/>
    <mergeCell ref="BV43:BZ43"/>
    <mergeCell ref="CA43:CG43"/>
    <mergeCell ref="CH43:CO43"/>
    <mergeCell ref="CP43:CW43"/>
    <mergeCell ref="CX43:DE43"/>
    <mergeCell ref="DF43:DM43"/>
    <mergeCell ref="DN43:DU43"/>
    <mergeCell ref="DV43:EC43"/>
    <mergeCell ref="ED43:EK43"/>
    <mergeCell ref="A44:U44"/>
    <mergeCell ref="V44:AI44"/>
    <mergeCell ref="AJ44:AP44"/>
    <mergeCell ref="AQ44:AU44"/>
    <mergeCell ref="AV44:AZ44"/>
    <mergeCell ref="BA44:BG44"/>
    <mergeCell ref="BH44:BO44"/>
    <mergeCell ref="BP44:BU44"/>
    <mergeCell ref="BV44:BZ44"/>
    <mergeCell ref="CA44:CG44"/>
    <mergeCell ref="CH44:CO44"/>
    <mergeCell ref="CP44:CW44"/>
    <mergeCell ref="CX44:DE44"/>
    <mergeCell ref="DF44:DM44"/>
    <mergeCell ref="DN44:DU44"/>
    <mergeCell ref="DV44:EC44"/>
    <mergeCell ref="ED44:EK44"/>
    <mergeCell ref="A45:U45"/>
    <mergeCell ref="V45:AI45"/>
    <mergeCell ref="AJ45:AP45"/>
    <mergeCell ref="AQ45:AU45"/>
    <mergeCell ref="AV45:AZ45"/>
    <mergeCell ref="BA45:BG45"/>
    <mergeCell ref="BH45:BO45"/>
    <mergeCell ref="BP45:BU45"/>
    <mergeCell ref="BV45:BZ45"/>
    <mergeCell ref="CA45:CG45"/>
    <mergeCell ref="CH45:CO45"/>
    <mergeCell ref="CP45:CW45"/>
    <mergeCell ref="CX45:DE45"/>
    <mergeCell ref="DF45:DM45"/>
    <mergeCell ref="DN45:DU45"/>
    <mergeCell ref="DV45:EC45"/>
    <mergeCell ref="ED45:EK45"/>
    <mergeCell ref="A46:U46"/>
    <mergeCell ref="V46:AI46"/>
    <mergeCell ref="AJ46:AP46"/>
    <mergeCell ref="AQ46:AU46"/>
    <mergeCell ref="AV46:AZ46"/>
    <mergeCell ref="BA46:BG46"/>
    <mergeCell ref="BH46:BO46"/>
    <mergeCell ref="BP46:BU46"/>
    <mergeCell ref="BV46:BZ46"/>
    <mergeCell ref="CA46:CG46"/>
    <mergeCell ref="CH46:CO46"/>
    <mergeCell ref="CP46:CW46"/>
    <mergeCell ref="CX46:DE46"/>
    <mergeCell ref="DF46:DM46"/>
    <mergeCell ref="DN46:DU46"/>
    <mergeCell ref="DV46:EC46"/>
    <mergeCell ref="ED46:EK46"/>
    <mergeCell ref="CA47:CG48"/>
    <mergeCell ref="CH47:CO48"/>
    <mergeCell ref="CP47:CW48"/>
    <mergeCell ref="CX47:DE48"/>
    <mergeCell ref="DF47:DM48"/>
    <mergeCell ref="DN47:DU48"/>
    <mergeCell ref="DV47:EC48"/>
    <mergeCell ref="ED47:EK48"/>
    <mergeCell ref="A48:U48"/>
    <mergeCell ref="A47:U47"/>
    <mergeCell ref="V47:AI48"/>
    <mergeCell ref="AJ47:AP48"/>
    <mergeCell ref="AQ47:AU48"/>
    <mergeCell ref="AV47:AZ48"/>
    <mergeCell ref="BA47:BG48"/>
    <mergeCell ref="BH47:BO48"/>
    <mergeCell ref="BP47:BU48"/>
    <mergeCell ref="BV47:BZ48"/>
    <mergeCell ref="A49:U49"/>
    <mergeCell ref="V49:AI49"/>
    <mergeCell ref="AJ49:AP49"/>
    <mergeCell ref="AQ49:AU49"/>
    <mergeCell ref="AV49:AZ49"/>
    <mergeCell ref="BA49:BG49"/>
    <mergeCell ref="BH49:BO49"/>
    <mergeCell ref="BP49:BU49"/>
    <mergeCell ref="BV49:BZ49"/>
    <mergeCell ref="CA49:CG49"/>
    <mergeCell ref="CH49:CO49"/>
    <mergeCell ref="CP49:CW49"/>
    <mergeCell ref="CX49:DE49"/>
    <mergeCell ref="DF49:DM49"/>
    <mergeCell ref="DN49:DU49"/>
    <mergeCell ref="DV49:EC49"/>
    <mergeCell ref="ED49:EK49"/>
    <mergeCell ref="A50:U50"/>
    <mergeCell ref="V50:AI50"/>
    <mergeCell ref="AJ50:AP50"/>
    <mergeCell ref="AQ50:AU50"/>
    <mergeCell ref="AV50:AZ50"/>
    <mergeCell ref="BA50:BG50"/>
    <mergeCell ref="BH50:BO50"/>
    <mergeCell ref="BP50:BU50"/>
    <mergeCell ref="BV50:BZ50"/>
    <mergeCell ref="CA50:CG50"/>
    <mergeCell ref="CH50:CO50"/>
    <mergeCell ref="CP50:CW50"/>
    <mergeCell ref="CX50:DE50"/>
    <mergeCell ref="DF50:DM50"/>
    <mergeCell ref="DN50:DU50"/>
    <mergeCell ref="DV50:EC50"/>
    <mergeCell ref="ED50:EK50"/>
    <mergeCell ref="A51:U51"/>
    <mergeCell ref="V51:AI52"/>
    <mergeCell ref="AJ51:AP52"/>
    <mergeCell ref="AQ51:AU52"/>
    <mergeCell ref="AV51:AZ52"/>
    <mergeCell ref="BA51:BG52"/>
    <mergeCell ref="BH51:BO52"/>
    <mergeCell ref="BP51:BU52"/>
    <mergeCell ref="BV51:BZ52"/>
    <mergeCell ref="CA51:CG52"/>
    <mergeCell ref="CH51:CO52"/>
    <mergeCell ref="CP51:CW52"/>
    <mergeCell ref="CX51:DE52"/>
    <mergeCell ref="DF51:DM52"/>
    <mergeCell ref="DN51:DU52"/>
    <mergeCell ref="DV51:EC52"/>
    <mergeCell ref="ED51:EK52"/>
    <mergeCell ref="A52:U52"/>
    <mergeCell ref="A53:U53"/>
    <mergeCell ref="V53:AI53"/>
    <mergeCell ref="AJ53:AP53"/>
    <mergeCell ref="AQ53:AU53"/>
    <mergeCell ref="AV53:AZ53"/>
    <mergeCell ref="BA53:BG53"/>
    <mergeCell ref="BH53:BO53"/>
    <mergeCell ref="BP53:BU53"/>
    <mergeCell ref="BV53:BZ53"/>
    <mergeCell ref="CA53:CG53"/>
    <mergeCell ref="CH53:CO53"/>
    <mergeCell ref="CP53:CW53"/>
    <mergeCell ref="CX53:DE53"/>
    <mergeCell ref="DF53:DM53"/>
    <mergeCell ref="DN53:DU53"/>
    <mergeCell ref="DV53:EC53"/>
    <mergeCell ref="ED53:EK53"/>
    <mergeCell ref="A54:U54"/>
    <mergeCell ref="V54:AI55"/>
    <mergeCell ref="AJ54:AP55"/>
    <mergeCell ref="AQ54:AU55"/>
    <mergeCell ref="AV54:AZ55"/>
    <mergeCell ref="BA54:BG55"/>
    <mergeCell ref="BH54:BO55"/>
    <mergeCell ref="BP54:BU55"/>
    <mergeCell ref="BV54:BZ55"/>
    <mergeCell ref="CA54:CG55"/>
    <mergeCell ref="CH54:CO55"/>
    <mergeCell ref="CP54:CW55"/>
    <mergeCell ref="CX54:DE55"/>
    <mergeCell ref="DF54:DM55"/>
    <mergeCell ref="DN54:DU55"/>
    <mergeCell ref="DV54:EC55"/>
    <mergeCell ref="ED54:EK55"/>
    <mergeCell ref="A55:U55"/>
    <mergeCell ref="A56:U56"/>
    <mergeCell ref="V56:AI57"/>
    <mergeCell ref="AJ56:AP57"/>
    <mergeCell ref="AQ56:AU57"/>
    <mergeCell ref="AV56:AZ57"/>
    <mergeCell ref="BA56:BG57"/>
    <mergeCell ref="BH56:BO57"/>
    <mergeCell ref="BP56:BU57"/>
    <mergeCell ref="BV56:BZ57"/>
    <mergeCell ref="CA56:CG57"/>
    <mergeCell ref="CH56:CO57"/>
    <mergeCell ref="CP56:CW57"/>
    <mergeCell ref="CX56:DE57"/>
    <mergeCell ref="DF56:DM57"/>
    <mergeCell ref="DN56:DU57"/>
    <mergeCell ref="DV56:EC57"/>
    <mergeCell ref="ED56:EK57"/>
    <mergeCell ref="A57:U57"/>
    <mergeCell ref="A58:U58"/>
    <mergeCell ref="V58:AI58"/>
    <mergeCell ref="AJ58:AP58"/>
    <mergeCell ref="AQ58:AU58"/>
    <mergeCell ref="AV58:AZ58"/>
    <mergeCell ref="BA58:BG58"/>
    <mergeCell ref="BH58:BO58"/>
    <mergeCell ref="BP58:BU58"/>
    <mergeCell ref="BV58:BZ58"/>
    <mergeCell ref="CA58:CG58"/>
    <mergeCell ref="CH58:CO58"/>
    <mergeCell ref="CP58:CW58"/>
    <mergeCell ref="CX58:DE58"/>
    <mergeCell ref="DF58:DM58"/>
    <mergeCell ref="DN58:DU58"/>
    <mergeCell ref="DV58:EC58"/>
    <mergeCell ref="ED58:EK58"/>
    <mergeCell ref="A59:U59"/>
    <mergeCell ref="V59:AI60"/>
    <mergeCell ref="AJ59:AP60"/>
    <mergeCell ref="AQ59:AU60"/>
    <mergeCell ref="AV59:AZ60"/>
    <mergeCell ref="BA59:BG60"/>
    <mergeCell ref="BH59:BO60"/>
    <mergeCell ref="BP59:BU60"/>
    <mergeCell ref="BV59:BZ60"/>
    <mergeCell ref="CA59:CG60"/>
    <mergeCell ref="CH59:CO60"/>
    <mergeCell ref="CP59:CW60"/>
    <mergeCell ref="CX59:DE60"/>
    <mergeCell ref="DF59:DM60"/>
    <mergeCell ref="DN59:DU60"/>
    <mergeCell ref="DV59:EC60"/>
    <mergeCell ref="ED59:EK60"/>
    <mergeCell ref="A60:U60"/>
    <mergeCell ref="A61:U61"/>
    <mergeCell ref="V61:AI62"/>
    <mergeCell ref="AJ61:AP62"/>
    <mergeCell ref="AQ61:AU62"/>
    <mergeCell ref="AV61:AZ62"/>
    <mergeCell ref="BA61:BG62"/>
    <mergeCell ref="BH61:BO62"/>
    <mergeCell ref="BP61:BU62"/>
    <mergeCell ref="BV61:BZ62"/>
    <mergeCell ref="CA61:CG62"/>
    <mergeCell ref="CH61:CO62"/>
    <mergeCell ref="CP61:CW62"/>
    <mergeCell ref="CX61:DE62"/>
    <mergeCell ref="DF61:DM62"/>
    <mergeCell ref="DN61:DU62"/>
    <mergeCell ref="DV61:EC62"/>
    <mergeCell ref="ED61:EK62"/>
    <mergeCell ref="A62:U62"/>
    <mergeCell ref="A63:U63"/>
    <mergeCell ref="V63:AI63"/>
    <mergeCell ref="AJ63:AP63"/>
    <mergeCell ref="AQ63:AU63"/>
    <mergeCell ref="AV63:AZ63"/>
    <mergeCell ref="BA63:BG63"/>
    <mergeCell ref="BH63:BO63"/>
    <mergeCell ref="BP63:BU63"/>
    <mergeCell ref="BV63:BZ63"/>
    <mergeCell ref="CA63:CG63"/>
    <mergeCell ref="CH63:CO63"/>
    <mergeCell ref="CP63:CW63"/>
    <mergeCell ref="CX63:DE63"/>
    <mergeCell ref="DF63:DM63"/>
    <mergeCell ref="DN63:DU63"/>
    <mergeCell ref="DV63:EC63"/>
    <mergeCell ref="ED63:EK63"/>
    <mergeCell ref="A64:U64"/>
    <mergeCell ref="V64:AI65"/>
    <mergeCell ref="AJ64:AP65"/>
    <mergeCell ref="AQ64:AU65"/>
    <mergeCell ref="AV64:AZ65"/>
    <mergeCell ref="BA64:BG65"/>
    <mergeCell ref="BH64:BO65"/>
    <mergeCell ref="BP64:BU65"/>
    <mergeCell ref="BV64:BZ65"/>
    <mergeCell ref="CA64:CG65"/>
    <mergeCell ref="CH64:CO65"/>
    <mergeCell ref="CP64:CW65"/>
    <mergeCell ref="CX64:DE65"/>
    <mergeCell ref="DF64:DM65"/>
    <mergeCell ref="DN64:DU65"/>
    <mergeCell ref="DV64:EC65"/>
    <mergeCell ref="ED64:EK65"/>
    <mergeCell ref="A65:U65"/>
    <mergeCell ref="A66:U66"/>
    <mergeCell ref="V66:AI67"/>
    <mergeCell ref="AJ66:AP67"/>
    <mergeCell ref="AQ66:AU67"/>
    <mergeCell ref="AV66:AZ67"/>
    <mergeCell ref="BA66:BG67"/>
    <mergeCell ref="BH66:BO67"/>
    <mergeCell ref="BP66:BU67"/>
    <mergeCell ref="BV66:BZ67"/>
    <mergeCell ref="CA66:CG67"/>
    <mergeCell ref="CH66:CO67"/>
    <mergeCell ref="CP66:CW67"/>
    <mergeCell ref="CX66:DE67"/>
    <mergeCell ref="DF66:DM67"/>
    <mergeCell ref="DN66:DU67"/>
    <mergeCell ref="DV66:EC67"/>
    <mergeCell ref="ED66:EK67"/>
    <mergeCell ref="A67:U67"/>
    <mergeCell ref="A68:U68"/>
    <mergeCell ref="V68:AI68"/>
    <mergeCell ref="AJ68:AP68"/>
    <mergeCell ref="AQ68:AU68"/>
    <mergeCell ref="AV68:AZ68"/>
    <mergeCell ref="BA68:BG68"/>
    <mergeCell ref="BH68:BO68"/>
    <mergeCell ref="BP68:BU68"/>
    <mergeCell ref="BV68:BZ68"/>
    <mergeCell ref="A69:U69"/>
    <mergeCell ref="V69:AI69"/>
    <mergeCell ref="AJ69:AP69"/>
    <mergeCell ref="AQ69:AU69"/>
    <mergeCell ref="AV69:AZ69"/>
    <mergeCell ref="BA69:BG69"/>
    <mergeCell ref="BH69:BO69"/>
    <mergeCell ref="BP69:BU69"/>
    <mergeCell ref="BV69:BZ69"/>
    <mergeCell ref="ED69:EK69"/>
    <mergeCell ref="CA68:CG68"/>
    <mergeCell ref="CH68:CO68"/>
    <mergeCell ref="CP68:CW68"/>
    <mergeCell ref="CX68:DE68"/>
    <mergeCell ref="DF68:DM68"/>
    <mergeCell ref="DN68:DU68"/>
    <mergeCell ref="DV68:EC68"/>
    <mergeCell ref="ED68:EK68"/>
    <mergeCell ref="CA69:CG69"/>
    <mergeCell ref="CH69:CO69"/>
    <mergeCell ref="CP69:CW69"/>
    <mergeCell ref="CX69:DE69"/>
    <mergeCell ref="DF69:DM69"/>
    <mergeCell ref="DN69:DU69"/>
    <mergeCell ref="DV69:EC69"/>
  </mergeCells>
  <pageMargins left="0" right="5.8333333333333334E-2" top="0.39" bottom="0.39370078740157483" header="0.27559055118110237" footer="0.27559055118110237"/>
  <pageSetup paperSize="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EK33"/>
  <sheetViews>
    <sheetView showWhiteSpace="0" view="pageLayout" workbookViewId="0">
      <selection activeCell="CP15" sqref="CP15:CV16"/>
    </sheetView>
  </sheetViews>
  <sheetFormatPr defaultColWidth="1.42578125" defaultRowHeight="15.75" x14ac:dyDescent="0.25"/>
  <cols>
    <col min="1" max="10" width="1.42578125" style="1"/>
    <col min="11" max="11" width="4.42578125" style="1" customWidth="1"/>
    <col min="12" max="23" width="1.42578125" style="1" hidden="1" customWidth="1"/>
    <col min="24" max="24" width="0.28515625" style="1" customWidth="1"/>
    <col min="25" max="28" width="1.42578125" style="1"/>
    <col min="29" max="29" width="0.5703125" style="1" customWidth="1"/>
    <col min="30" max="30" width="0.85546875" style="1" hidden="1" customWidth="1"/>
    <col min="31" max="31" width="1.42578125" style="1" hidden="1" customWidth="1"/>
    <col min="32" max="32" width="1.28515625" style="1" hidden="1" customWidth="1"/>
    <col min="33" max="36" width="1.42578125" style="1" hidden="1" customWidth="1"/>
    <col min="37" max="37" width="0.28515625" style="1" hidden="1" customWidth="1"/>
    <col min="38" max="41" width="1.42578125" style="1" hidden="1" customWidth="1"/>
    <col min="42" max="47" width="1.42578125" style="1"/>
    <col min="48" max="48" width="0.28515625" style="1" customWidth="1"/>
    <col min="49" max="50" width="1.42578125" style="1" hidden="1" customWidth="1"/>
    <col min="51" max="55" width="1.42578125" style="1"/>
    <col min="56" max="56" width="0.42578125" style="1" customWidth="1"/>
    <col min="57" max="66" width="1.42578125" style="1"/>
    <col min="67" max="67" width="1.28515625" style="1" customWidth="1"/>
    <col min="68" max="68" width="1.28515625" style="1" hidden="1" customWidth="1"/>
    <col min="69" max="69" width="1.42578125" style="1" hidden="1" customWidth="1"/>
    <col min="70" max="76" width="1.42578125" style="1"/>
    <col min="77" max="77" width="0.5703125" style="1" customWidth="1"/>
    <col min="78" max="78" width="1" style="1" hidden="1" customWidth="1"/>
    <col min="79" max="80" width="1.42578125" style="1" hidden="1" customWidth="1"/>
    <col min="81" max="84" width="1.42578125" style="1"/>
    <col min="85" max="85" width="0.7109375" style="1" customWidth="1"/>
    <col min="86" max="86" width="1.140625" style="1" hidden="1" customWidth="1"/>
    <col min="87" max="87" width="1.42578125" style="1" hidden="1" customWidth="1"/>
    <col min="88" max="91" width="1.42578125" style="1"/>
    <col min="92" max="92" width="1.28515625" style="1" customWidth="1"/>
    <col min="93" max="93" width="1.42578125" style="1" hidden="1" customWidth="1"/>
    <col min="94" max="98" width="1.42578125" style="1"/>
    <col min="99" max="99" width="0.28515625" style="1" customWidth="1"/>
    <col min="100" max="100" width="1.42578125" style="1" hidden="1" customWidth="1"/>
    <col min="101" max="105" width="1.42578125" style="1"/>
    <col min="106" max="106" width="0.85546875" style="1" customWidth="1"/>
    <col min="107" max="107" width="0.42578125" style="1" hidden="1" customWidth="1"/>
    <col min="108" max="16384" width="1.42578125" style="1"/>
  </cols>
  <sheetData>
    <row r="1" spans="1:141" x14ac:dyDescent="0.25">
      <c r="A1" s="140" t="s">
        <v>811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</row>
    <row r="2" spans="1:141" s="41" customFormat="1" ht="14.45" customHeight="1" x14ac:dyDescent="0.2">
      <c r="A2" s="558" t="s">
        <v>289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60"/>
      <c r="Y2" s="559" t="s">
        <v>288</v>
      </c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60"/>
      <c r="AP2" s="559" t="s">
        <v>293</v>
      </c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  <c r="BB2" s="559"/>
      <c r="BC2" s="559"/>
      <c r="BD2" s="559"/>
      <c r="BE2" s="558" t="s">
        <v>6</v>
      </c>
      <c r="BF2" s="559"/>
      <c r="BG2" s="559"/>
      <c r="BH2" s="559"/>
      <c r="BI2" s="560"/>
      <c r="BJ2" s="558" t="s">
        <v>398</v>
      </c>
      <c r="BK2" s="559"/>
      <c r="BL2" s="559"/>
      <c r="BM2" s="559"/>
      <c r="BN2" s="559"/>
      <c r="BO2" s="559"/>
      <c r="BP2" s="559"/>
      <c r="BQ2" s="560"/>
      <c r="BR2" s="559" t="s">
        <v>437</v>
      </c>
      <c r="BS2" s="559"/>
      <c r="BT2" s="559"/>
      <c r="BU2" s="559"/>
      <c r="BV2" s="559"/>
      <c r="BW2" s="559"/>
      <c r="BX2" s="559"/>
      <c r="BY2" s="559"/>
      <c r="BZ2" s="559"/>
      <c r="CA2" s="559"/>
      <c r="CB2" s="559"/>
      <c r="CC2" s="559"/>
      <c r="CD2" s="559"/>
      <c r="CE2" s="559"/>
      <c r="CF2" s="559"/>
      <c r="CG2" s="559"/>
      <c r="CH2" s="559"/>
      <c r="CI2" s="559"/>
      <c r="CJ2" s="559"/>
      <c r="CK2" s="559"/>
      <c r="CL2" s="559"/>
      <c r="CM2" s="559"/>
      <c r="CN2" s="559"/>
      <c r="CO2" s="560"/>
      <c r="CP2" s="558" t="s">
        <v>401</v>
      </c>
      <c r="CQ2" s="559"/>
      <c r="CR2" s="559"/>
      <c r="CS2" s="559"/>
      <c r="CT2" s="559"/>
      <c r="CU2" s="559"/>
      <c r="CV2" s="559"/>
      <c r="CW2" s="559"/>
      <c r="CX2" s="559"/>
      <c r="CY2" s="559"/>
      <c r="CZ2" s="559"/>
      <c r="DA2" s="559"/>
      <c r="DB2" s="559"/>
      <c r="DC2" s="560"/>
      <c r="DD2" s="558" t="s">
        <v>403</v>
      </c>
      <c r="DE2" s="559"/>
      <c r="DF2" s="559"/>
      <c r="DG2" s="559"/>
      <c r="DH2" s="559"/>
      <c r="DI2" s="559"/>
      <c r="DJ2" s="559"/>
      <c r="DK2" s="559"/>
      <c r="DL2" s="560"/>
      <c r="DM2" s="559" t="s">
        <v>409</v>
      </c>
      <c r="DN2" s="559"/>
      <c r="DO2" s="559"/>
      <c r="DP2" s="559"/>
      <c r="DQ2" s="559"/>
      <c r="DR2" s="559"/>
      <c r="DS2" s="559"/>
      <c r="DT2" s="559"/>
      <c r="DU2" s="559"/>
      <c r="DV2" s="559"/>
      <c r="DW2" s="559"/>
      <c r="DX2" s="559"/>
      <c r="DY2" s="559"/>
      <c r="DZ2" s="559"/>
      <c r="EA2" s="559"/>
      <c r="EB2" s="560"/>
      <c r="EC2" s="558" t="s">
        <v>411</v>
      </c>
      <c r="ED2" s="559"/>
      <c r="EE2" s="559"/>
      <c r="EF2" s="559"/>
      <c r="EG2" s="559"/>
      <c r="EH2" s="559"/>
      <c r="EI2" s="559"/>
      <c r="EJ2" s="559"/>
      <c r="EK2" s="560"/>
    </row>
    <row r="3" spans="1:141" s="41" customFormat="1" ht="14.45" customHeight="1" x14ac:dyDescent="0.2">
      <c r="A3" s="549"/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1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1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49" t="s">
        <v>9</v>
      </c>
      <c r="BF3" s="550"/>
      <c r="BG3" s="550"/>
      <c r="BH3" s="550"/>
      <c r="BI3" s="551"/>
      <c r="BJ3" s="549" t="s">
        <v>395</v>
      </c>
      <c r="BK3" s="550"/>
      <c r="BL3" s="550"/>
      <c r="BM3" s="550"/>
      <c r="BN3" s="550"/>
      <c r="BO3" s="550"/>
      <c r="BP3" s="550"/>
      <c r="BQ3" s="551"/>
      <c r="BR3" s="550"/>
      <c r="BS3" s="550"/>
      <c r="BT3" s="550"/>
      <c r="BU3" s="550"/>
      <c r="BV3" s="550"/>
      <c r="BW3" s="550"/>
      <c r="BX3" s="550"/>
      <c r="BY3" s="550"/>
      <c r="BZ3" s="550"/>
      <c r="CA3" s="550"/>
      <c r="CB3" s="550"/>
      <c r="CC3" s="550"/>
      <c r="CD3" s="550"/>
      <c r="CE3" s="550"/>
      <c r="CF3" s="550"/>
      <c r="CG3" s="550"/>
      <c r="CH3" s="550"/>
      <c r="CI3" s="550"/>
      <c r="CJ3" s="550"/>
      <c r="CK3" s="550"/>
      <c r="CL3" s="550"/>
      <c r="CM3" s="550"/>
      <c r="CN3" s="550"/>
      <c r="CO3" s="551"/>
      <c r="CP3" s="549"/>
      <c r="CQ3" s="550"/>
      <c r="CR3" s="550"/>
      <c r="CS3" s="550"/>
      <c r="CT3" s="550"/>
      <c r="CU3" s="550"/>
      <c r="CV3" s="550"/>
      <c r="CW3" s="550"/>
      <c r="CX3" s="550"/>
      <c r="CY3" s="550"/>
      <c r="CZ3" s="550"/>
      <c r="DA3" s="550"/>
      <c r="DB3" s="550"/>
      <c r="DC3" s="551"/>
      <c r="DD3" s="549" t="s">
        <v>439</v>
      </c>
      <c r="DE3" s="550"/>
      <c r="DF3" s="550"/>
      <c r="DG3" s="550"/>
      <c r="DH3" s="550"/>
      <c r="DI3" s="550"/>
      <c r="DJ3" s="550"/>
      <c r="DK3" s="550"/>
      <c r="DL3" s="551"/>
      <c r="DM3" s="550" t="s">
        <v>432</v>
      </c>
      <c r="DN3" s="550"/>
      <c r="DO3" s="550"/>
      <c r="DP3" s="550"/>
      <c r="DQ3" s="550"/>
      <c r="DR3" s="550"/>
      <c r="DS3" s="550"/>
      <c r="DT3" s="550"/>
      <c r="DU3" s="550"/>
      <c r="DV3" s="550"/>
      <c r="DW3" s="550"/>
      <c r="DX3" s="550"/>
      <c r="DY3" s="550"/>
      <c r="DZ3" s="550"/>
      <c r="EA3" s="550"/>
      <c r="EB3" s="551"/>
      <c r="EC3" s="549" t="s">
        <v>412</v>
      </c>
      <c r="ED3" s="550"/>
      <c r="EE3" s="550"/>
      <c r="EF3" s="550"/>
      <c r="EG3" s="550"/>
      <c r="EH3" s="550"/>
      <c r="EI3" s="550"/>
      <c r="EJ3" s="550"/>
      <c r="EK3" s="551"/>
    </row>
    <row r="4" spans="1:141" s="41" customFormat="1" ht="14.45" customHeight="1" x14ac:dyDescent="0.2">
      <c r="A4" s="549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1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1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49"/>
      <c r="BF4" s="550"/>
      <c r="BG4" s="550"/>
      <c r="BH4" s="550"/>
      <c r="BI4" s="551"/>
      <c r="BJ4" s="549"/>
      <c r="BK4" s="550"/>
      <c r="BL4" s="550"/>
      <c r="BM4" s="550"/>
      <c r="BN4" s="550"/>
      <c r="BO4" s="550"/>
      <c r="BP4" s="550"/>
      <c r="BQ4" s="551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550"/>
      <c r="CG4" s="550"/>
      <c r="CH4" s="550"/>
      <c r="CI4" s="550"/>
      <c r="CJ4" s="550"/>
      <c r="CK4" s="550"/>
      <c r="CL4" s="550"/>
      <c r="CM4" s="550"/>
      <c r="CN4" s="550"/>
      <c r="CO4" s="551"/>
      <c r="CP4" s="549"/>
      <c r="CQ4" s="550"/>
      <c r="CR4" s="550"/>
      <c r="CS4" s="550"/>
      <c r="CT4" s="550"/>
      <c r="CU4" s="550"/>
      <c r="CV4" s="550"/>
      <c r="CW4" s="550"/>
      <c r="CX4" s="550"/>
      <c r="CY4" s="550"/>
      <c r="CZ4" s="550"/>
      <c r="DA4" s="550"/>
      <c r="DB4" s="550"/>
      <c r="DC4" s="551"/>
      <c r="DD4" s="549" t="s">
        <v>440</v>
      </c>
      <c r="DE4" s="550"/>
      <c r="DF4" s="550"/>
      <c r="DG4" s="550"/>
      <c r="DH4" s="550"/>
      <c r="DI4" s="550"/>
      <c r="DJ4" s="550"/>
      <c r="DK4" s="550"/>
      <c r="DL4" s="551"/>
      <c r="DM4" s="550" t="s">
        <v>395</v>
      </c>
      <c r="DN4" s="550"/>
      <c r="DO4" s="550"/>
      <c r="DP4" s="550"/>
      <c r="DQ4" s="550"/>
      <c r="DR4" s="550"/>
      <c r="DS4" s="550"/>
      <c r="DT4" s="550"/>
      <c r="DU4" s="550"/>
      <c r="DV4" s="550"/>
      <c r="DW4" s="550"/>
      <c r="DX4" s="550"/>
      <c r="DY4" s="550"/>
      <c r="DZ4" s="550"/>
      <c r="EA4" s="550"/>
      <c r="EB4" s="551"/>
      <c r="EC4" s="549" t="s">
        <v>413</v>
      </c>
      <c r="ED4" s="550"/>
      <c r="EE4" s="550"/>
      <c r="EF4" s="550"/>
      <c r="EG4" s="550"/>
      <c r="EH4" s="550"/>
      <c r="EI4" s="550"/>
      <c r="EJ4" s="550"/>
      <c r="EK4" s="551"/>
    </row>
    <row r="5" spans="1:141" s="41" customFormat="1" ht="14.45" customHeight="1" x14ac:dyDescent="0.2">
      <c r="A5" s="549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1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1"/>
      <c r="AP5" s="558" t="s">
        <v>366</v>
      </c>
      <c r="AQ5" s="559"/>
      <c r="AR5" s="559"/>
      <c r="AS5" s="559"/>
      <c r="AT5" s="559"/>
      <c r="AU5" s="559"/>
      <c r="AV5" s="559"/>
      <c r="AW5" s="559"/>
      <c r="AX5" s="560"/>
      <c r="AY5" s="558" t="s">
        <v>353</v>
      </c>
      <c r="AZ5" s="559"/>
      <c r="BA5" s="559"/>
      <c r="BB5" s="559"/>
      <c r="BC5" s="559"/>
      <c r="BD5" s="560"/>
      <c r="BE5" s="549"/>
      <c r="BF5" s="550"/>
      <c r="BG5" s="550"/>
      <c r="BH5" s="550"/>
      <c r="BI5" s="551"/>
      <c r="BJ5" s="549"/>
      <c r="BK5" s="550"/>
      <c r="BL5" s="550"/>
      <c r="BM5" s="550"/>
      <c r="BN5" s="550"/>
      <c r="BO5" s="550"/>
      <c r="BP5" s="550"/>
      <c r="BQ5" s="551"/>
      <c r="BR5" s="558" t="s">
        <v>12</v>
      </c>
      <c r="BS5" s="559"/>
      <c r="BT5" s="559"/>
      <c r="BU5" s="559"/>
      <c r="BV5" s="559"/>
      <c r="BW5" s="559"/>
      <c r="BX5" s="559"/>
      <c r="BY5" s="559"/>
      <c r="BZ5" s="559"/>
      <c r="CA5" s="559"/>
      <c r="CB5" s="560"/>
      <c r="CC5" s="558" t="s">
        <v>1</v>
      </c>
      <c r="CD5" s="559"/>
      <c r="CE5" s="559"/>
      <c r="CF5" s="559"/>
      <c r="CG5" s="559"/>
      <c r="CH5" s="559"/>
      <c r="CI5" s="560"/>
      <c r="CJ5" s="558" t="s">
        <v>353</v>
      </c>
      <c r="CK5" s="559"/>
      <c r="CL5" s="559"/>
      <c r="CM5" s="559"/>
      <c r="CN5" s="559"/>
      <c r="CO5" s="560"/>
      <c r="CP5" s="558" t="s">
        <v>416</v>
      </c>
      <c r="CQ5" s="559"/>
      <c r="CR5" s="559"/>
      <c r="CS5" s="559"/>
      <c r="CT5" s="559"/>
      <c r="CU5" s="559"/>
      <c r="CV5" s="560"/>
      <c r="CW5" s="558" t="s">
        <v>417</v>
      </c>
      <c r="CX5" s="559"/>
      <c r="CY5" s="559"/>
      <c r="CZ5" s="559"/>
      <c r="DA5" s="559"/>
      <c r="DB5" s="559"/>
      <c r="DC5" s="560"/>
      <c r="DD5" s="549" t="s">
        <v>441</v>
      </c>
      <c r="DE5" s="550"/>
      <c r="DF5" s="550"/>
      <c r="DG5" s="550"/>
      <c r="DH5" s="550"/>
      <c r="DI5" s="550"/>
      <c r="DJ5" s="550"/>
      <c r="DK5" s="550"/>
      <c r="DL5" s="551"/>
      <c r="DM5" s="558" t="s">
        <v>423</v>
      </c>
      <c r="DN5" s="559"/>
      <c r="DO5" s="559"/>
      <c r="DP5" s="559"/>
      <c r="DQ5" s="559"/>
      <c r="DR5" s="559"/>
      <c r="DS5" s="559"/>
      <c r="DT5" s="560"/>
      <c r="DU5" s="558" t="s">
        <v>423</v>
      </c>
      <c r="DV5" s="559"/>
      <c r="DW5" s="559"/>
      <c r="DX5" s="559"/>
      <c r="DY5" s="559"/>
      <c r="DZ5" s="559"/>
      <c r="EA5" s="559"/>
      <c r="EB5" s="560"/>
      <c r="EC5" s="549" t="s">
        <v>438</v>
      </c>
      <c r="ED5" s="550"/>
      <c r="EE5" s="550"/>
      <c r="EF5" s="550"/>
      <c r="EG5" s="550"/>
      <c r="EH5" s="550"/>
      <c r="EI5" s="550"/>
      <c r="EJ5" s="550"/>
      <c r="EK5" s="551"/>
    </row>
    <row r="6" spans="1:141" s="41" customFormat="1" ht="14.45" customHeight="1" x14ac:dyDescent="0.2">
      <c r="A6" s="549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1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1"/>
      <c r="AP6" s="549" t="s">
        <v>367</v>
      </c>
      <c r="AQ6" s="550"/>
      <c r="AR6" s="550"/>
      <c r="AS6" s="550"/>
      <c r="AT6" s="550"/>
      <c r="AU6" s="550"/>
      <c r="AV6" s="550"/>
      <c r="AW6" s="550"/>
      <c r="AX6" s="551"/>
      <c r="AY6" s="549" t="s">
        <v>414</v>
      </c>
      <c r="AZ6" s="550"/>
      <c r="BA6" s="550"/>
      <c r="BB6" s="550"/>
      <c r="BC6" s="550"/>
      <c r="BD6" s="551"/>
      <c r="BE6" s="549"/>
      <c r="BF6" s="550"/>
      <c r="BG6" s="550"/>
      <c r="BH6" s="550"/>
      <c r="BI6" s="551"/>
      <c r="BJ6" s="549"/>
      <c r="BK6" s="550"/>
      <c r="BL6" s="550"/>
      <c r="BM6" s="550"/>
      <c r="BN6" s="550"/>
      <c r="BO6" s="550"/>
      <c r="BP6" s="550"/>
      <c r="BQ6" s="551"/>
      <c r="BR6" s="549"/>
      <c r="BS6" s="550"/>
      <c r="BT6" s="550"/>
      <c r="BU6" s="550"/>
      <c r="BV6" s="550"/>
      <c r="BW6" s="550"/>
      <c r="BX6" s="550"/>
      <c r="BY6" s="550"/>
      <c r="BZ6" s="550"/>
      <c r="CA6" s="550"/>
      <c r="CB6" s="551"/>
      <c r="CC6" s="549"/>
      <c r="CD6" s="550"/>
      <c r="CE6" s="550"/>
      <c r="CF6" s="550"/>
      <c r="CG6" s="550"/>
      <c r="CH6" s="550"/>
      <c r="CI6" s="551"/>
      <c r="CJ6" s="549" t="s">
        <v>414</v>
      </c>
      <c r="CK6" s="550"/>
      <c r="CL6" s="550"/>
      <c r="CM6" s="550"/>
      <c r="CN6" s="550"/>
      <c r="CO6" s="551"/>
      <c r="CP6" s="549"/>
      <c r="CQ6" s="550"/>
      <c r="CR6" s="550"/>
      <c r="CS6" s="550"/>
      <c r="CT6" s="550"/>
      <c r="CU6" s="550"/>
      <c r="CV6" s="551"/>
      <c r="CW6" s="549" t="s">
        <v>418</v>
      </c>
      <c r="CX6" s="550"/>
      <c r="CY6" s="550"/>
      <c r="CZ6" s="550"/>
      <c r="DA6" s="550"/>
      <c r="DB6" s="550"/>
      <c r="DC6" s="551"/>
      <c r="DD6" s="549" t="s">
        <v>443</v>
      </c>
      <c r="DE6" s="550"/>
      <c r="DF6" s="550"/>
      <c r="DG6" s="550"/>
      <c r="DH6" s="550"/>
      <c r="DI6" s="550"/>
      <c r="DJ6" s="550"/>
      <c r="DK6" s="550"/>
      <c r="DL6" s="551"/>
      <c r="DM6" s="549" t="s">
        <v>424</v>
      </c>
      <c r="DN6" s="550"/>
      <c r="DO6" s="550"/>
      <c r="DP6" s="550"/>
      <c r="DQ6" s="550"/>
      <c r="DR6" s="550"/>
      <c r="DS6" s="550"/>
      <c r="DT6" s="551"/>
      <c r="DU6" s="549" t="s">
        <v>426</v>
      </c>
      <c r="DV6" s="550"/>
      <c r="DW6" s="550"/>
      <c r="DX6" s="550"/>
      <c r="DY6" s="550"/>
      <c r="DZ6" s="550"/>
      <c r="EA6" s="550"/>
      <c r="EB6" s="551"/>
      <c r="EC6" s="549"/>
      <c r="ED6" s="550"/>
      <c r="EE6" s="550"/>
      <c r="EF6" s="550"/>
      <c r="EG6" s="550"/>
      <c r="EH6" s="550"/>
      <c r="EI6" s="550"/>
      <c r="EJ6" s="550"/>
      <c r="EK6" s="551"/>
    </row>
    <row r="7" spans="1:141" s="41" customFormat="1" ht="14.45" customHeight="1" x14ac:dyDescent="0.2">
      <c r="A7" s="549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1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1"/>
      <c r="AP7" s="549"/>
      <c r="AQ7" s="550"/>
      <c r="AR7" s="550"/>
      <c r="AS7" s="550"/>
      <c r="AT7" s="550"/>
      <c r="AU7" s="550"/>
      <c r="AV7" s="550"/>
      <c r="AW7" s="550"/>
      <c r="AX7" s="551"/>
      <c r="AY7" s="549" t="s">
        <v>14</v>
      </c>
      <c r="AZ7" s="550"/>
      <c r="BA7" s="550"/>
      <c r="BB7" s="550"/>
      <c r="BC7" s="550"/>
      <c r="BD7" s="551"/>
      <c r="BE7" s="549"/>
      <c r="BF7" s="550"/>
      <c r="BG7" s="550"/>
      <c r="BH7" s="550"/>
      <c r="BI7" s="551"/>
      <c r="BJ7" s="549"/>
      <c r="BK7" s="550"/>
      <c r="BL7" s="550"/>
      <c r="BM7" s="550"/>
      <c r="BN7" s="550"/>
      <c r="BO7" s="550"/>
      <c r="BP7" s="550"/>
      <c r="BQ7" s="551"/>
      <c r="BR7" s="549"/>
      <c r="BS7" s="550"/>
      <c r="BT7" s="550"/>
      <c r="BU7" s="550"/>
      <c r="BV7" s="550"/>
      <c r="BW7" s="550"/>
      <c r="BX7" s="550"/>
      <c r="BY7" s="550"/>
      <c r="BZ7" s="550"/>
      <c r="CA7" s="550"/>
      <c r="CB7" s="551"/>
      <c r="CC7" s="549"/>
      <c r="CD7" s="550"/>
      <c r="CE7" s="550"/>
      <c r="CF7" s="550"/>
      <c r="CG7" s="550"/>
      <c r="CH7" s="550"/>
      <c r="CI7" s="551"/>
      <c r="CJ7" s="549" t="s">
        <v>415</v>
      </c>
      <c r="CK7" s="550"/>
      <c r="CL7" s="550"/>
      <c r="CM7" s="550"/>
      <c r="CN7" s="550"/>
      <c r="CO7" s="551"/>
      <c r="CP7" s="549"/>
      <c r="CQ7" s="550"/>
      <c r="CR7" s="550"/>
      <c r="CS7" s="550"/>
      <c r="CT7" s="550"/>
      <c r="CU7" s="550"/>
      <c r="CV7" s="551"/>
      <c r="CW7" s="549"/>
      <c r="CX7" s="550"/>
      <c r="CY7" s="550"/>
      <c r="CZ7" s="550"/>
      <c r="DA7" s="550"/>
      <c r="DB7" s="550"/>
      <c r="DC7" s="551"/>
      <c r="DD7" s="549" t="s">
        <v>442</v>
      </c>
      <c r="DE7" s="550"/>
      <c r="DF7" s="550"/>
      <c r="DG7" s="550"/>
      <c r="DH7" s="550"/>
      <c r="DI7" s="550"/>
      <c r="DJ7" s="550"/>
      <c r="DK7" s="550"/>
      <c r="DL7" s="551"/>
      <c r="DM7" s="549" t="s">
        <v>425</v>
      </c>
      <c r="DN7" s="550"/>
      <c r="DO7" s="550"/>
      <c r="DP7" s="550"/>
      <c r="DQ7" s="550"/>
      <c r="DR7" s="550"/>
      <c r="DS7" s="550"/>
      <c r="DT7" s="551"/>
      <c r="DU7" s="549" t="s">
        <v>231</v>
      </c>
      <c r="DV7" s="550"/>
      <c r="DW7" s="550"/>
      <c r="DX7" s="550"/>
      <c r="DY7" s="550"/>
      <c r="DZ7" s="550"/>
      <c r="EA7" s="550"/>
      <c r="EB7" s="551"/>
      <c r="EC7" s="549"/>
      <c r="ED7" s="550"/>
      <c r="EE7" s="550"/>
      <c r="EF7" s="550"/>
      <c r="EG7" s="550"/>
      <c r="EH7" s="550"/>
      <c r="EI7" s="550"/>
      <c r="EJ7" s="550"/>
      <c r="EK7" s="551"/>
    </row>
    <row r="8" spans="1:141" s="41" customFormat="1" ht="14.45" customHeight="1" x14ac:dyDescent="0.2">
      <c r="A8" s="552"/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4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3"/>
      <c r="AN8" s="553"/>
      <c r="AO8" s="554"/>
      <c r="AP8" s="552"/>
      <c r="AQ8" s="553"/>
      <c r="AR8" s="553"/>
      <c r="AS8" s="553"/>
      <c r="AT8" s="553"/>
      <c r="AU8" s="553"/>
      <c r="AV8" s="553"/>
      <c r="AW8" s="553"/>
      <c r="AX8" s="554"/>
      <c r="AY8" s="552"/>
      <c r="AZ8" s="553"/>
      <c r="BA8" s="553"/>
      <c r="BB8" s="553"/>
      <c r="BC8" s="553"/>
      <c r="BD8" s="554"/>
      <c r="BE8" s="552"/>
      <c r="BF8" s="553"/>
      <c r="BG8" s="553"/>
      <c r="BH8" s="553"/>
      <c r="BI8" s="554"/>
      <c r="BJ8" s="552"/>
      <c r="BK8" s="553"/>
      <c r="BL8" s="553"/>
      <c r="BM8" s="553"/>
      <c r="BN8" s="553"/>
      <c r="BO8" s="553"/>
      <c r="BP8" s="553"/>
      <c r="BQ8" s="554"/>
      <c r="BR8" s="552"/>
      <c r="BS8" s="553"/>
      <c r="BT8" s="553"/>
      <c r="BU8" s="553"/>
      <c r="BV8" s="553"/>
      <c r="BW8" s="553"/>
      <c r="BX8" s="553"/>
      <c r="BY8" s="553"/>
      <c r="BZ8" s="553"/>
      <c r="CA8" s="553"/>
      <c r="CB8" s="554"/>
      <c r="CC8" s="552"/>
      <c r="CD8" s="553"/>
      <c r="CE8" s="553"/>
      <c r="CF8" s="553"/>
      <c r="CG8" s="553"/>
      <c r="CH8" s="553"/>
      <c r="CI8" s="554"/>
      <c r="CJ8" s="552"/>
      <c r="CK8" s="553"/>
      <c r="CL8" s="553"/>
      <c r="CM8" s="553"/>
      <c r="CN8" s="553"/>
      <c r="CO8" s="554"/>
      <c r="CP8" s="552"/>
      <c r="CQ8" s="553"/>
      <c r="CR8" s="553"/>
      <c r="CS8" s="553"/>
      <c r="CT8" s="553"/>
      <c r="CU8" s="553"/>
      <c r="CV8" s="554"/>
      <c r="CW8" s="552"/>
      <c r="CX8" s="553"/>
      <c r="CY8" s="553"/>
      <c r="CZ8" s="553"/>
      <c r="DA8" s="553"/>
      <c r="DB8" s="553"/>
      <c r="DC8" s="554"/>
      <c r="DD8" s="552"/>
      <c r="DE8" s="553"/>
      <c r="DF8" s="553"/>
      <c r="DG8" s="553"/>
      <c r="DH8" s="553"/>
      <c r="DI8" s="553"/>
      <c r="DJ8" s="553"/>
      <c r="DK8" s="553"/>
      <c r="DL8" s="554"/>
      <c r="DM8" s="764" t="s">
        <v>849</v>
      </c>
      <c r="DN8" s="765"/>
      <c r="DO8" s="765"/>
      <c r="DP8" s="765"/>
      <c r="DQ8" s="765"/>
      <c r="DR8" s="765"/>
      <c r="DS8" s="765"/>
      <c r="DT8" s="766"/>
      <c r="DU8" s="764" t="s">
        <v>849</v>
      </c>
      <c r="DV8" s="765"/>
      <c r="DW8" s="765"/>
      <c r="DX8" s="765"/>
      <c r="DY8" s="765"/>
      <c r="DZ8" s="765"/>
      <c r="EA8" s="765"/>
      <c r="EB8" s="766"/>
      <c r="EC8" s="552"/>
      <c r="ED8" s="553"/>
      <c r="EE8" s="553"/>
      <c r="EF8" s="553"/>
      <c r="EG8" s="553"/>
      <c r="EH8" s="553"/>
      <c r="EI8" s="553"/>
      <c r="EJ8" s="553"/>
      <c r="EK8" s="554"/>
    </row>
    <row r="9" spans="1:141" s="41" customFormat="1" ht="13.5" thickBot="1" x14ac:dyDescent="0.25">
      <c r="A9" s="767">
        <v>1</v>
      </c>
      <c r="B9" s="767"/>
      <c r="C9" s="767"/>
      <c r="D9" s="767"/>
      <c r="E9" s="767"/>
      <c r="F9" s="767"/>
      <c r="G9" s="767"/>
      <c r="H9" s="767"/>
      <c r="I9" s="767"/>
      <c r="J9" s="767"/>
      <c r="K9" s="767"/>
      <c r="L9" s="767"/>
      <c r="M9" s="767"/>
      <c r="N9" s="767"/>
      <c r="O9" s="767"/>
      <c r="P9" s="767"/>
      <c r="Q9" s="767"/>
      <c r="R9" s="767"/>
      <c r="S9" s="767"/>
      <c r="T9" s="767"/>
      <c r="U9" s="767"/>
      <c r="V9" s="767"/>
      <c r="W9" s="767"/>
      <c r="X9" s="767"/>
      <c r="Y9" s="560">
        <v>2</v>
      </c>
      <c r="Z9" s="809"/>
      <c r="AA9" s="809"/>
      <c r="AB9" s="809"/>
      <c r="AC9" s="809"/>
      <c r="AD9" s="809"/>
      <c r="AE9" s="809"/>
      <c r="AF9" s="809"/>
      <c r="AG9" s="809"/>
      <c r="AH9" s="809"/>
      <c r="AI9" s="809"/>
      <c r="AJ9" s="809"/>
      <c r="AK9" s="809"/>
      <c r="AL9" s="809"/>
      <c r="AM9" s="809"/>
      <c r="AN9" s="809"/>
      <c r="AO9" s="809"/>
      <c r="AP9" s="809">
        <v>3</v>
      </c>
      <c r="AQ9" s="809"/>
      <c r="AR9" s="809"/>
      <c r="AS9" s="809"/>
      <c r="AT9" s="809"/>
      <c r="AU9" s="809"/>
      <c r="AV9" s="809"/>
      <c r="AW9" s="809"/>
      <c r="AX9" s="809"/>
      <c r="AY9" s="809">
        <v>4</v>
      </c>
      <c r="AZ9" s="809"/>
      <c r="BA9" s="809"/>
      <c r="BB9" s="809"/>
      <c r="BC9" s="809"/>
      <c r="BD9" s="809"/>
      <c r="BE9" s="809">
        <v>5</v>
      </c>
      <c r="BF9" s="809"/>
      <c r="BG9" s="809"/>
      <c r="BH9" s="809"/>
      <c r="BI9" s="809"/>
      <c r="BJ9" s="809">
        <v>6</v>
      </c>
      <c r="BK9" s="809"/>
      <c r="BL9" s="809"/>
      <c r="BM9" s="809"/>
      <c r="BN9" s="809"/>
      <c r="BO9" s="809"/>
      <c r="BP9" s="809"/>
      <c r="BQ9" s="809"/>
      <c r="BR9" s="809">
        <v>7</v>
      </c>
      <c r="BS9" s="809"/>
      <c r="BT9" s="809"/>
      <c r="BU9" s="809"/>
      <c r="BV9" s="809"/>
      <c r="BW9" s="809"/>
      <c r="BX9" s="809"/>
      <c r="BY9" s="809"/>
      <c r="BZ9" s="809"/>
      <c r="CA9" s="809"/>
      <c r="CB9" s="809"/>
      <c r="CC9" s="809">
        <v>8</v>
      </c>
      <c r="CD9" s="809"/>
      <c r="CE9" s="809"/>
      <c r="CF9" s="809"/>
      <c r="CG9" s="809"/>
      <c r="CH9" s="809"/>
      <c r="CI9" s="809"/>
      <c r="CJ9" s="809">
        <v>9</v>
      </c>
      <c r="CK9" s="809"/>
      <c r="CL9" s="809"/>
      <c r="CM9" s="809"/>
      <c r="CN9" s="809"/>
      <c r="CO9" s="809"/>
      <c r="CP9" s="809">
        <v>10</v>
      </c>
      <c r="CQ9" s="809"/>
      <c r="CR9" s="809"/>
      <c r="CS9" s="809"/>
      <c r="CT9" s="809"/>
      <c r="CU9" s="809"/>
      <c r="CV9" s="809"/>
      <c r="CW9" s="809">
        <v>11</v>
      </c>
      <c r="CX9" s="809"/>
      <c r="CY9" s="809"/>
      <c r="CZ9" s="809"/>
      <c r="DA9" s="809"/>
      <c r="DB9" s="809"/>
      <c r="DC9" s="809"/>
      <c r="DD9" s="809">
        <v>12</v>
      </c>
      <c r="DE9" s="809"/>
      <c r="DF9" s="809"/>
      <c r="DG9" s="809"/>
      <c r="DH9" s="809"/>
      <c r="DI9" s="809"/>
      <c r="DJ9" s="809"/>
      <c r="DK9" s="809"/>
      <c r="DL9" s="809"/>
      <c r="DM9" s="809">
        <v>13</v>
      </c>
      <c r="DN9" s="809"/>
      <c r="DO9" s="809"/>
      <c r="DP9" s="809"/>
      <c r="DQ9" s="809"/>
      <c r="DR9" s="809"/>
      <c r="DS9" s="809"/>
      <c r="DT9" s="809"/>
      <c r="DU9" s="809">
        <v>14</v>
      </c>
      <c r="DV9" s="809"/>
      <c r="DW9" s="809"/>
      <c r="DX9" s="809"/>
      <c r="DY9" s="809"/>
      <c r="DZ9" s="809"/>
      <c r="EA9" s="809"/>
      <c r="EB9" s="809"/>
      <c r="EC9" s="767">
        <v>15</v>
      </c>
      <c r="ED9" s="767"/>
      <c r="EE9" s="767"/>
      <c r="EF9" s="767"/>
      <c r="EG9" s="767"/>
      <c r="EH9" s="767"/>
      <c r="EI9" s="767"/>
      <c r="EJ9" s="767"/>
      <c r="EK9" s="767"/>
    </row>
    <row r="10" spans="1:141" s="41" customFormat="1" ht="21.6" customHeight="1" x14ac:dyDescent="0.2">
      <c r="A10" s="544" t="s">
        <v>931</v>
      </c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688"/>
      <c r="Y10" s="805" t="s">
        <v>24</v>
      </c>
      <c r="Z10" s="805"/>
      <c r="AA10" s="805"/>
      <c r="AB10" s="805"/>
      <c r="AC10" s="805"/>
      <c r="AD10" s="805"/>
      <c r="AE10" s="805"/>
      <c r="AF10" s="805"/>
      <c r="AG10" s="805"/>
      <c r="AH10" s="805"/>
      <c r="AI10" s="805"/>
      <c r="AJ10" s="805"/>
      <c r="AK10" s="805"/>
      <c r="AL10" s="805"/>
      <c r="AM10" s="805"/>
      <c r="AN10" s="805"/>
      <c r="AO10" s="778"/>
      <c r="AP10" s="771" t="s">
        <v>1175</v>
      </c>
      <c r="AQ10" s="771"/>
      <c r="AR10" s="771"/>
      <c r="AS10" s="771"/>
      <c r="AT10" s="771"/>
      <c r="AU10" s="771"/>
      <c r="AV10" s="771"/>
      <c r="AW10" s="771"/>
      <c r="AX10" s="771"/>
      <c r="AY10" s="777" t="s">
        <v>823</v>
      </c>
      <c r="AZ10" s="777"/>
      <c r="BA10" s="777"/>
      <c r="BB10" s="777"/>
      <c r="BC10" s="777"/>
      <c r="BD10" s="803"/>
      <c r="BE10" s="808" t="s">
        <v>25</v>
      </c>
      <c r="BF10" s="787"/>
      <c r="BG10" s="787"/>
      <c r="BH10" s="787"/>
      <c r="BI10" s="787"/>
      <c r="BJ10" s="801"/>
      <c r="BK10" s="801"/>
      <c r="BL10" s="801"/>
      <c r="BM10" s="801"/>
      <c r="BN10" s="801"/>
      <c r="BO10" s="801"/>
      <c r="BP10" s="801"/>
      <c r="BQ10" s="801"/>
      <c r="BR10" s="788" t="s">
        <v>24</v>
      </c>
      <c r="BS10" s="788"/>
      <c r="BT10" s="788"/>
      <c r="BU10" s="788"/>
      <c r="BV10" s="788"/>
      <c r="BW10" s="788"/>
      <c r="BX10" s="788"/>
      <c r="BY10" s="788"/>
      <c r="BZ10" s="788"/>
      <c r="CA10" s="788"/>
      <c r="CB10" s="788"/>
      <c r="CC10" s="787" t="s">
        <v>24</v>
      </c>
      <c r="CD10" s="787"/>
      <c r="CE10" s="787"/>
      <c r="CF10" s="787"/>
      <c r="CG10" s="787"/>
      <c r="CH10" s="787"/>
      <c r="CI10" s="787"/>
      <c r="CJ10" s="787" t="s">
        <v>24</v>
      </c>
      <c r="CK10" s="787"/>
      <c r="CL10" s="787"/>
      <c r="CM10" s="787"/>
      <c r="CN10" s="787"/>
      <c r="CO10" s="787"/>
      <c r="CP10" s="788" t="s">
        <v>24</v>
      </c>
      <c r="CQ10" s="788"/>
      <c r="CR10" s="788"/>
      <c r="CS10" s="788"/>
      <c r="CT10" s="788"/>
      <c r="CU10" s="788"/>
      <c r="CV10" s="788"/>
      <c r="CW10" s="788" t="s">
        <v>24</v>
      </c>
      <c r="CX10" s="788"/>
      <c r="CY10" s="788"/>
      <c r="CZ10" s="788"/>
      <c r="DA10" s="788"/>
      <c r="DB10" s="788"/>
      <c r="DC10" s="788"/>
      <c r="DD10" s="788"/>
      <c r="DE10" s="788"/>
      <c r="DF10" s="788"/>
      <c r="DG10" s="788"/>
      <c r="DH10" s="788"/>
      <c r="DI10" s="788"/>
      <c r="DJ10" s="788"/>
      <c r="DK10" s="788"/>
      <c r="DL10" s="788"/>
      <c r="DM10" s="788" t="s">
        <v>24</v>
      </c>
      <c r="DN10" s="788"/>
      <c r="DO10" s="788"/>
      <c r="DP10" s="788"/>
      <c r="DQ10" s="788"/>
      <c r="DR10" s="788"/>
      <c r="DS10" s="788"/>
      <c r="DT10" s="788"/>
      <c r="DU10" s="788" t="s">
        <v>24</v>
      </c>
      <c r="DV10" s="788"/>
      <c r="DW10" s="788"/>
      <c r="DX10" s="788"/>
      <c r="DY10" s="788"/>
      <c r="DZ10" s="788"/>
      <c r="EA10" s="788"/>
      <c r="EB10" s="788"/>
      <c r="EC10" s="806" t="s">
        <v>24</v>
      </c>
      <c r="ED10" s="806"/>
      <c r="EE10" s="806"/>
      <c r="EF10" s="806"/>
      <c r="EG10" s="806"/>
      <c r="EH10" s="806"/>
      <c r="EI10" s="806"/>
      <c r="EJ10" s="806"/>
      <c r="EK10" s="807"/>
    </row>
    <row r="11" spans="1:141" s="41" customFormat="1" ht="18" customHeight="1" x14ac:dyDescent="0.2">
      <c r="A11" s="634" t="s">
        <v>97</v>
      </c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  <c r="T11" s="635"/>
      <c r="U11" s="635"/>
      <c r="V11" s="635"/>
      <c r="W11" s="635"/>
      <c r="X11" s="677"/>
      <c r="Y11" s="639"/>
      <c r="Z11" s="776"/>
      <c r="AA11" s="776"/>
      <c r="AB11" s="776"/>
      <c r="AC11" s="776"/>
      <c r="AD11" s="776"/>
      <c r="AE11" s="776"/>
      <c r="AF11" s="776"/>
      <c r="AG11" s="776"/>
      <c r="AH11" s="776"/>
      <c r="AI11" s="776"/>
      <c r="AJ11" s="776"/>
      <c r="AK11" s="776"/>
      <c r="AL11" s="776"/>
      <c r="AM11" s="776"/>
      <c r="AN11" s="776"/>
      <c r="AO11" s="776"/>
      <c r="AP11" s="771" t="s">
        <v>1175</v>
      </c>
      <c r="AQ11" s="771"/>
      <c r="AR11" s="771"/>
      <c r="AS11" s="771"/>
      <c r="AT11" s="771"/>
      <c r="AU11" s="771"/>
      <c r="AV11" s="771"/>
      <c r="AW11" s="771"/>
      <c r="AX11" s="771"/>
      <c r="AY11" s="777" t="s">
        <v>823</v>
      </c>
      <c r="AZ11" s="777"/>
      <c r="BA11" s="777"/>
      <c r="BB11" s="777"/>
      <c r="BC11" s="777"/>
      <c r="BD11" s="803"/>
      <c r="BE11" s="804" t="s">
        <v>321</v>
      </c>
      <c r="BF11" s="777"/>
      <c r="BG11" s="777"/>
      <c r="BH11" s="777"/>
      <c r="BI11" s="777"/>
      <c r="BJ11" s="773"/>
      <c r="BK11" s="773"/>
      <c r="BL11" s="773"/>
      <c r="BM11" s="773"/>
      <c r="BN11" s="773"/>
      <c r="BO11" s="773"/>
      <c r="BP11" s="773"/>
      <c r="BQ11" s="773"/>
      <c r="BR11" s="775"/>
      <c r="BS11" s="775"/>
      <c r="BT11" s="775"/>
      <c r="BU11" s="775"/>
      <c r="BV11" s="775"/>
      <c r="BW11" s="775"/>
      <c r="BX11" s="775"/>
      <c r="BY11" s="775"/>
      <c r="BZ11" s="775"/>
      <c r="CA11" s="775"/>
      <c r="CB11" s="775"/>
      <c r="CC11" s="776"/>
      <c r="CD11" s="776"/>
      <c r="CE11" s="776"/>
      <c r="CF11" s="776"/>
      <c r="CG11" s="776"/>
      <c r="CH11" s="776"/>
      <c r="CI11" s="776"/>
      <c r="CJ11" s="776"/>
      <c r="CK11" s="776"/>
      <c r="CL11" s="776"/>
      <c r="CM11" s="776"/>
      <c r="CN11" s="776"/>
      <c r="CO11" s="776"/>
      <c r="CP11" s="775"/>
      <c r="CQ11" s="775"/>
      <c r="CR11" s="775"/>
      <c r="CS11" s="775"/>
      <c r="CT11" s="775"/>
      <c r="CU11" s="775"/>
      <c r="CV11" s="775"/>
      <c r="CW11" s="775"/>
      <c r="CX11" s="775"/>
      <c r="CY11" s="775"/>
      <c r="CZ11" s="775"/>
      <c r="DA11" s="775"/>
      <c r="DB11" s="775"/>
      <c r="DC11" s="775"/>
      <c r="DD11" s="773"/>
      <c r="DE11" s="773"/>
      <c r="DF11" s="773"/>
      <c r="DG11" s="773"/>
      <c r="DH11" s="773"/>
      <c r="DI11" s="773"/>
      <c r="DJ11" s="773"/>
      <c r="DK11" s="773"/>
      <c r="DL11" s="773"/>
      <c r="DM11" s="773"/>
      <c r="DN11" s="773"/>
      <c r="DO11" s="773"/>
      <c r="DP11" s="773"/>
      <c r="DQ11" s="773"/>
      <c r="DR11" s="773"/>
      <c r="DS11" s="773"/>
      <c r="DT11" s="773"/>
      <c r="DU11" s="773"/>
      <c r="DV11" s="773"/>
      <c r="DW11" s="773"/>
      <c r="DX11" s="773"/>
      <c r="DY11" s="773"/>
      <c r="DZ11" s="773"/>
      <c r="EA11" s="773"/>
      <c r="EB11" s="773"/>
      <c r="EC11" s="773"/>
      <c r="ED11" s="773"/>
      <c r="EE11" s="773"/>
      <c r="EF11" s="773"/>
      <c r="EG11" s="773"/>
      <c r="EH11" s="773"/>
      <c r="EI11" s="773"/>
      <c r="EJ11" s="773"/>
      <c r="EK11" s="774"/>
    </row>
    <row r="12" spans="1:141" s="41" customFormat="1" ht="18" customHeight="1" x14ac:dyDescent="0.2">
      <c r="A12" s="532"/>
      <c r="B12" s="533"/>
      <c r="C12" s="533"/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734"/>
      <c r="Y12" s="639"/>
      <c r="Z12" s="776"/>
      <c r="AA12" s="776"/>
      <c r="AB12" s="776"/>
      <c r="AC12" s="776"/>
      <c r="AD12" s="776"/>
      <c r="AE12" s="776"/>
      <c r="AF12" s="776"/>
      <c r="AG12" s="776"/>
      <c r="AH12" s="776"/>
      <c r="AI12" s="776"/>
      <c r="AJ12" s="776"/>
      <c r="AK12" s="776"/>
      <c r="AL12" s="776"/>
      <c r="AM12" s="776"/>
      <c r="AN12" s="776"/>
      <c r="AO12" s="776"/>
      <c r="AP12" s="771"/>
      <c r="AQ12" s="771"/>
      <c r="AR12" s="771"/>
      <c r="AS12" s="771"/>
      <c r="AT12" s="771"/>
      <c r="AU12" s="771"/>
      <c r="AV12" s="771"/>
      <c r="AW12" s="771"/>
      <c r="AX12" s="771"/>
      <c r="AY12" s="777"/>
      <c r="AZ12" s="777"/>
      <c r="BA12" s="777"/>
      <c r="BB12" s="777"/>
      <c r="BC12" s="777"/>
      <c r="BD12" s="803"/>
      <c r="BE12" s="804"/>
      <c r="BF12" s="777"/>
      <c r="BG12" s="777"/>
      <c r="BH12" s="777"/>
      <c r="BI12" s="777"/>
      <c r="BJ12" s="773"/>
      <c r="BK12" s="773"/>
      <c r="BL12" s="773"/>
      <c r="BM12" s="773"/>
      <c r="BN12" s="773"/>
      <c r="BO12" s="773"/>
      <c r="BP12" s="773"/>
      <c r="BQ12" s="773"/>
      <c r="BR12" s="775"/>
      <c r="BS12" s="775"/>
      <c r="BT12" s="775"/>
      <c r="BU12" s="775"/>
      <c r="BV12" s="775"/>
      <c r="BW12" s="775"/>
      <c r="BX12" s="775"/>
      <c r="BY12" s="775"/>
      <c r="BZ12" s="775"/>
      <c r="CA12" s="775"/>
      <c r="CB12" s="775"/>
      <c r="CC12" s="776"/>
      <c r="CD12" s="776"/>
      <c r="CE12" s="776"/>
      <c r="CF12" s="776"/>
      <c r="CG12" s="776"/>
      <c r="CH12" s="776"/>
      <c r="CI12" s="776"/>
      <c r="CJ12" s="776"/>
      <c r="CK12" s="776"/>
      <c r="CL12" s="776"/>
      <c r="CM12" s="776"/>
      <c r="CN12" s="776"/>
      <c r="CO12" s="776"/>
      <c r="CP12" s="775"/>
      <c r="CQ12" s="775"/>
      <c r="CR12" s="775"/>
      <c r="CS12" s="775"/>
      <c r="CT12" s="775"/>
      <c r="CU12" s="775"/>
      <c r="CV12" s="775"/>
      <c r="CW12" s="775"/>
      <c r="CX12" s="775"/>
      <c r="CY12" s="775"/>
      <c r="CZ12" s="775"/>
      <c r="DA12" s="775"/>
      <c r="DB12" s="775"/>
      <c r="DC12" s="775"/>
      <c r="DD12" s="773"/>
      <c r="DE12" s="773"/>
      <c r="DF12" s="773"/>
      <c r="DG12" s="773"/>
      <c r="DH12" s="773"/>
      <c r="DI12" s="773"/>
      <c r="DJ12" s="773"/>
      <c r="DK12" s="773"/>
      <c r="DL12" s="773"/>
      <c r="DM12" s="773"/>
      <c r="DN12" s="773"/>
      <c r="DO12" s="773"/>
      <c r="DP12" s="773"/>
      <c r="DQ12" s="773"/>
      <c r="DR12" s="773"/>
      <c r="DS12" s="773"/>
      <c r="DT12" s="773"/>
      <c r="DU12" s="773"/>
      <c r="DV12" s="773"/>
      <c r="DW12" s="773"/>
      <c r="DX12" s="773"/>
      <c r="DY12" s="773"/>
      <c r="DZ12" s="773"/>
      <c r="EA12" s="773"/>
      <c r="EB12" s="773"/>
      <c r="EC12" s="773"/>
      <c r="ED12" s="773"/>
      <c r="EE12" s="773"/>
      <c r="EF12" s="773"/>
      <c r="EG12" s="773"/>
      <c r="EH12" s="773"/>
      <c r="EI12" s="773"/>
      <c r="EJ12" s="773"/>
      <c r="EK12" s="774"/>
    </row>
    <row r="13" spans="1:141" s="41" customFormat="1" ht="18" customHeight="1" x14ac:dyDescent="0.2">
      <c r="A13" s="544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688"/>
      <c r="Y13" s="639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1" t="s">
        <v>1175</v>
      </c>
      <c r="AQ13" s="771"/>
      <c r="AR13" s="771"/>
      <c r="AS13" s="771"/>
      <c r="AT13" s="771"/>
      <c r="AU13" s="771"/>
      <c r="AV13" s="771"/>
      <c r="AW13" s="771"/>
      <c r="AX13" s="771"/>
      <c r="AY13" s="777" t="s">
        <v>823</v>
      </c>
      <c r="AZ13" s="777"/>
      <c r="BA13" s="777"/>
      <c r="BB13" s="777"/>
      <c r="BC13" s="777"/>
      <c r="BD13" s="803"/>
      <c r="BE13" s="804"/>
      <c r="BF13" s="777"/>
      <c r="BG13" s="777"/>
      <c r="BH13" s="777"/>
      <c r="BI13" s="777"/>
      <c r="BJ13" s="773"/>
      <c r="BK13" s="773"/>
      <c r="BL13" s="773"/>
      <c r="BM13" s="773"/>
      <c r="BN13" s="773"/>
      <c r="BO13" s="773"/>
      <c r="BP13" s="773"/>
      <c r="BQ13" s="773"/>
      <c r="BR13" s="775"/>
      <c r="BS13" s="775"/>
      <c r="BT13" s="775"/>
      <c r="BU13" s="775"/>
      <c r="BV13" s="775"/>
      <c r="BW13" s="775"/>
      <c r="BX13" s="775"/>
      <c r="BY13" s="775"/>
      <c r="BZ13" s="775"/>
      <c r="CA13" s="775"/>
      <c r="CB13" s="775"/>
      <c r="CC13" s="776"/>
      <c r="CD13" s="776"/>
      <c r="CE13" s="776"/>
      <c r="CF13" s="776"/>
      <c r="CG13" s="776"/>
      <c r="CH13" s="776"/>
      <c r="CI13" s="776"/>
      <c r="CJ13" s="776"/>
      <c r="CK13" s="776"/>
      <c r="CL13" s="776"/>
      <c r="CM13" s="776"/>
      <c r="CN13" s="776"/>
      <c r="CO13" s="776"/>
      <c r="CP13" s="775"/>
      <c r="CQ13" s="775"/>
      <c r="CR13" s="775"/>
      <c r="CS13" s="775"/>
      <c r="CT13" s="775"/>
      <c r="CU13" s="775"/>
      <c r="CV13" s="775"/>
      <c r="CW13" s="775"/>
      <c r="CX13" s="775"/>
      <c r="CY13" s="775"/>
      <c r="CZ13" s="775"/>
      <c r="DA13" s="775"/>
      <c r="DB13" s="775"/>
      <c r="DC13" s="775"/>
      <c r="DD13" s="773"/>
      <c r="DE13" s="773"/>
      <c r="DF13" s="773"/>
      <c r="DG13" s="773"/>
      <c r="DH13" s="773"/>
      <c r="DI13" s="773"/>
      <c r="DJ13" s="773"/>
      <c r="DK13" s="773"/>
      <c r="DL13" s="773"/>
      <c r="DM13" s="773"/>
      <c r="DN13" s="773"/>
      <c r="DO13" s="773"/>
      <c r="DP13" s="773"/>
      <c r="DQ13" s="773"/>
      <c r="DR13" s="773"/>
      <c r="DS13" s="773"/>
      <c r="DT13" s="773"/>
      <c r="DU13" s="773"/>
      <c r="DV13" s="773"/>
      <c r="DW13" s="773"/>
      <c r="DX13" s="773"/>
      <c r="DY13" s="773"/>
      <c r="DZ13" s="773"/>
      <c r="EA13" s="773"/>
      <c r="EB13" s="773"/>
      <c r="EC13" s="773"/>
      <c r="ED13" s="773"/>
      <c r="EE13" s="773"/>
      <c r="EF13" s="773"/>
      <c r="EG13" s="773"/>
      <c r="EH13" s="773"/>
      <c r="EI13" s="773"/>
      <c r="EJ13" s="773"/>
      <c r="EK13" s="774"/>
    </row>
    <row r="14" spans="1:141" s="41" customFormat="1" ht="18" customHeight="1" x14ac:dyDescent="0.2">
      <c r="A14" s="544" t="s">
        <v>932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688"/>
      <c r="Y14" s="805" t="s">
        <v>24</v>
      </c>
      <c r="Z14" s="805"/>
      <c r="AA14" s="805"/>
      <c r="AB14" s="805"/>
      <c r="AC14" s="805"/>
      <c r="AD14" s="805"/>
      <c r="AE14" s="805"/>
      <c r="AF14" s="805"/>
      <c r="AG14" s="805"/>
      <c r="AH14" s="805"/>
      <c r="AI14" s="805"/>
      <c r="AJ14" s="805"/>
      <c r="AK14" s="805"/>
      <c r="AL14" s="805"/>
      <c r="AM14" s="805"/>
      <c r="AN14" s="805"/>
      <c r="AO14" s="778"/>
      <c r="AP14" s="771" t="s">
        <v>1144</v>
      </c>
      <c r="AQ14" s="771"/>
      <c r="AR14" s="771"/>
      <c r="AS14" s="771"/>
      <c r="AT14" s="771"/>
      <c r="AU14" s="771"/>
      <c r="AV14" s="771"/>
      <c r="AW14" s="771"/>
      <c r="AX14" s="771"/>
      <c r="AY14" s="777" t="s">
        <v>1145</v>
      </c>
      <c r="AZ14" s="777"/>
      <c r="BA14" s="777"/>
      <c r="BB14" s="777"/>
      <c r="BC14" s="777"/>
      <c r="BD14" s="803"/>
      <c r="BE14" s="804" t="s">
        <v>26</v>
      </c>
      <c r="BF14" s="777"/>
      <c r="BG14" s="777"/>
      <c r="BH14" s="777"/>
      <c r="BI14" s="777"/>
      <c r="BJ14" s="773"/>
      <c r="BK14" s="773"/>
      <c r="BL14" s="773"/>
      <c r="BM14" s="773"/>
      <c r="BN14" s="773"/>
      <c r="BO14" s="773"/>
      <c r="BP14" s="773"/>
      <c r="BQ14" s="773"/>
      <c r="BR14" s="771" t="s">
        <v>24</v>
      </c>
      <c r="BS14" s="771"/>
      <c r="BT14" s="771"/>
      <c r="BU14" s="771"/>
      <c r="BV14" s="771"/>
      <c r="BW14" s="771"/>
      <c r="BX14" s="771"/>
      <c r="BY14" s="771"/>
      <c r="BZ14" s="771"/>
      <c r="CA14" s="771"/>
      <c r="CB14" s="771"/>
      <c r="CC14" s="777" t="s">
        <v>24</v>
      </c>
      <c r="CD14" s="777"/>
      <c r="CE14" s="777"/>
      <c r="CF14" s="777"/>
      <c r="CG14" s="777"/>
      <c r="CH14" s="777"/>
      <c r="CI14" s="777"/>
      <c r="CJ14" s="777" t="s">
        <v>24</v>
      </c>
      <c r="CK14" s="777"/>
      <c r="CL14" s="777"/>
      <c r="CM14" s="777"/>
      <c r="CN14" s="777"/>
      <c r="CO14" s="777"/>
      <c r="CP14" s="771" t="s">
        <v>24</v>
      </c>
      <c r="CQ14" s="771"/>
      <c r="CR14" s="771"/>
      <c r="CS14" s="771"/>
      <c r="CT14" s="771"/>
      <c r="CU14" s="771"/>
      <c r="CV14" s="771"/>
      <c r="CW14" s="771" t="s">
        <v>24</v>
      </c>
      <c r="CX14" s="771"/>
      <c r="CY14" s="771"/>
      <c r="CZ14" s="771"/>
      <c r="DA14" s="771"/>
      <c r="DB14" s="771"/>
      <c r="DC14" s="771"/>
      <c r="DD14" s="771"/>
      <c r="DE14" s="771"/>
      <c r="DF14" s="771"/>
      <c r="DG14" s="771"/>
      <c r="DH14" s="771"/>
      <c r="DI14" s="771"/>
      <c r="DJ14" s="771"/>
      <c r="DK14" s="771"/>
      <c r="DL14" s="771"/>
      <c r="DM14" s="771" t="s">
        <v>24</v>
      </c>
      <c r="DN14" s="771"/>
      <c r="DO14" s="771"/>
      <c r="DP14" s="771"/>
      <c r="DQ14" s="771"/>
      <c r="DR14" s="771"/>
      <c r="DS14" s="771"/>
      <c r="DT14" s="771"/>
      <c r="DU14" s="771" t="s">
        <v>24</v>
      </c>
      <c r="DV14" s="771"/>
      <c r="DW14" s="771"/>
      <c r="DX14" s="771"/>
      <c r="DY14" s="771"/>
      <c r="DZ14" s="771"/>
      <c r="EA14" s="771"/>
      <c r="EB14" s="771"/>
      <c r="EC14" s="771" t="s">
        <v>24</v>
      </c>
      <c r="ED14" s="771"/>
      <c r="EE14" s="771"/>
      <c r="EF14" s="771"/>
      <c r="EG14" s="771"/>
      <c r="EH14" s="771"/>
      <c r="EI14" s="771"/>
      <c r="EJ14" s="771"/>
      <c r="EK14" s="772"/>
    </row>
    <row r="15" spans="1:141" s="41" customFormat="1" ht="18" customHeight="1" x14ac:dyDescent="0.2">
      <c r="A15" s="634" t="s">
        <v>97</v>
      </c>
      <c r="B15" s="635"/>
      <c r="C15" s="635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  <c r="T15" s="635"/>
      <c r="U15" s="635"/>
      <c r="V15" s="635"/>
      <c r="W15" s="635"/>
      <c r="X15" s="677"/>
      <c r="Y15" s="639"/>
      <c r="Z15" s="776"/>
      <c r="AA15" s="776"/>
      <c r="AB15" s="776"/>
      <c r="AC15" s="776"/>
      <c r="AD15" s="776"/>
      <c r="AE15" s="776"/>
      <c r="AF15" s="776"/>
      <c r="AG15" s="776"/>
      <c r="AH15" s="776"/>
      <c r="AI15" s="776"/>
      <c r="AJ15" s="776"/>
      <c r="AK15" s="776"/>
      <c r="AL15" s="776"/>
      <c r="AM15" s="776"/>
      <c r="AN15" s="776"/>
      <c r="AO15" s="776"/>
      <c r="AP15" s="771" t="s">
        <v>1144</v>
      </c>
      <c r="AQ15" s="771"/>
      <c r="AR15" s="771"/>
      <c r="AS15" s="771"/>
      <c r="AT15" s="771"/>
      <c r="AU15" s="771"/>
      <c r="AV15" s="771"/>
      <c r="AW15" s="771"/>
      <c r="AX15" s="771"/>
      <c r="AY15" s="777" t="s">
        <v>1145</v>
      </c>
      <c r="AZ15" s="777"/>
      <c r="BA15" s="777"/>
      <c r="BB15" s="777"/>
      <c r="BC15" s="777"/>
      <c r="BD15" s="803"/>
      <c r="BE15" s="804" t="s">
        <v>322</v>
      </c>
      <c r="BF15" s="777"/>
      <c r="BG15" s="777"/>
      <c r="BH15" s="777"/>
      <c r="BI15" s="777"/>
      <c r="BJ15" s="773"/>
      <c r="BK15" s="773"/>
      <c r="BL15" s="773"/>
      <c r="BM15" s="773"/>
      <c r="BN15" s="773"/>
      <c r="BO15" s="773"/>
      <c r="BP15" s="773"/>
      <c r="BQ15" s="773"/>
      <c r="BR15" s="775"/>
      <c r="BS15" s="775"/>
      <c r="BT15" s="775"/>
      <c r="BU15" s="775"/>
      <c r="BV15" s="775"/>
      <c r="BW15" s="775"/>
      <c r="BX15" s="775"/>
      <c r="BY15" s="775"/>
      <c r="BZ15" s="775"/>
      <c r="CA15" s="775"/>
      <c r="CB15" s="775"/>
      <c r="CC15" s="776"/>
      <c r="CD15" s="776"/>
      <c r="CE15" s="776"/>
      <c r="CF15" s="776"/>
      <c r="CG15" s="776"/>
      <c r="CH15" s="776"/>
      <c r="CI15" s="776"/>
      <c r="CJ15" s="776"/>
      <c r="CK15" s="776"/>
      <c r="CL15" s="776"/>
      <c r="CM15" s="776"/>
      <c r="CN15" s="776"/>
      <c r="CO15" s="776"/>
      <c r="CP15" s="775"/>
      <c r="CQ15" s="775"/>
      <c r="CR15" s="775"/>
      <c r="CS15" s="775"/>
      <c r="CT15" s="775"/>
      <c r="CU15" s="775"/>
      <c r="CV15" s="775"/>
      <c r="CW15" s="775"/>
      <c r="CX15" s="775"/>
      <c r="CY15" s="775"/>
      <c r="CZ15" s="775"/>
      <c r="DA15" s="775"/>
      <c r="DB15" s="775"/>
      <c r="DC15" s="775"/>
      <c r="DD15" s="773"/>
      <c r="DE15" s="773"/>
      <c r="DF15" s="773"/>
      <c r="DG15" s="773"/>
      <c r="DH15" s="773"/>
      <c r="DI15" s="773"/>
      <c r="DJ15" s="773"/>
      <c r="DK15" s="773"/>
      <c r="DL15" s="773"/>
      <c r="DM15" s="773"/>
      <c r="DN15" s="773"/>
      <c r="DO15" s="773"/>
      <c r="DP15" s="773"/>
      <c r="DQ15" s="773"/>
      <c r="DR15" s="773"/>
      <c r="DS15" s="773"/>
      <c r="DT15" s="773"/>
      <c r="DU15" s="773"/>
      <c r="DV15" s="773"/>
      <c r="DW15" s="773"/>
      <c r="DX15" s="773"/>
      <c r="DY15" s="773"/>
      <c r="DZ15" s="773"/>
      <c r="EA15" s="773"/>
      <c r="EB15" s="773"/>
      <c r="EC15" s="773"/>
      <c r="ED15" s="773"/>
      <c r="EE15" s="773"/>
      <c r="EF15" s="773"/>
      <c r="EG15" s="773"/>
      <c r="EH15" s="773"/>
      <c r="EI15" s="773"/>
      <c r="EJ15" s="773"/>
      <c r="EK15" s="774"/>
    </row>
    <row r="16" spans="1:141" s="41" customFormat="1" ht="11.45" customHeight="1" x14ac:dyDescent="0.2">
      <c r="A16" s="532"/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734"/>
      <c r="Y16" s="639"/>
      <c r="Z16" s="776"/>
      <c r="AA16" s="776"/>
      <c r="AB16" s="776"/>
      <c r="AC16" s="776"/>
      <c r="AD16" s="776"/>
      <c r="AE16" s="776"/>
      <c r="AF16" s="776"/>
      <c r="AG16" s="776"/>
      <c r="AH16" s="776"/>
      <c r="AI16" s="776"/>
      <c r="AJ16" s="776"/>
      <c r="AK16" s="776"/>
      <c r="AL16" s="776"/>
      <c r="AM16" s="776"/>
      <c r="AN16" s="776"/>
      <c r="AO16" s="776"/>
      <c r="AP16" s="771"/>
      <c r="AQ16" s="771"/>
      <c r="AR16" s="771"/>
      <c r="AS16" s="771"/>
      <c r="AT16" s="771"/>
      <c r="AU16" s="771"/>
      <c r="AV16" s="771"/>
      <c r="AW16" s="771"/>
      <c r="AX16" s="771"/>
      <c r="AY16" s="777"/>
      <c r="AZ16" s="777"/>
      <c r="BA16" s="777"/>
      <c r="BB16" s="777"/>
      <c r="BC16" s="777"/>
      <c r="BD16" s="803"/>
      <c r="BE16" s="804"/>
      <c r="BF16" s="777"/>
      <c r="BG16" s="777"/>
      <c r="BH16" s="777"/>
      <c r="BI16" s="777"/>
      <c r="BJ16" s="773"/>
      <c r="BK16" s="773"/>
      <c r="BL16" s="773"/>
      <c r="BM16" s="773"/>
      <c r="BN16" s="773"/>
      <c r="BO16" s="773"/>
      <c r="BP16" s="773"/>
      <c r="BQ16" s="773"/>
      <c r="BR16" s="775"/>
      <c r="BS16" s="775"/>
      <c r="BT16" s="775"/>
      <c r="BU16" s="775"/>
      <c r="BV16" s="775"/>
      <c r="BW16" s="775"/>
      <c r="BX16" s="775"/>
      <c r="BY16" s="775"/>
      <c r="BZ16" s="775"/>
      <c r="CA16" s="775"/>
      <c r="CB16" s="775"/>
      <c r="CC16" s="776"/>
      <c r="CD16" s="776"/>
      <c r="CE16" s="776"/>
      <c r="CF16" s="776"/>
      <c r="CG16" s="776"/>
      <c r="CH16" s="776"/>
      <c r="CI16" s="776"/>
      <c r="CJ16" s="776"/>
      <c r="CK16" s="776"/>
      <c r="CL16" s="776"/>
      <c r="CM16" s="776"/>
      <c r="CN16" s="776"/>
      <c r="CO16" s="776"/>
      <c r="CP16" s="775"/>
      <c r="CQ16" s="775"/>
      <c r="CR16" s="775"/>
      <c r="CS16" s="775"/>
      <c r="CT16" s="775"/>
      <c r="CU16" s="775"/>
      <c r="CV16" s="775"/>
      <c r="CW16" s="775"/>
      <c r="CX16" s="775"/>
      <c r="CY16" s="775"/>
      <c r="CZ16" s="775"/>
      <c r="DA16" s="775"/>
      <c r="DB16" s="775"/>
      <c r="DC16" s="775"/>
      <c r="DD16" s="773"/>
      <c r="DE16" s="773"/>
      <c r="DF16" s="773"/>
      <c r="DG16" s="773"/>
      <c r="DH16" s="773"/>
      <c r="DI16" s="773"/>
      <c r="DJ16" s="773"/>
      <c r="DK16" s="773"/>
      <c r="DL16" s="773"/>
      <c r="DM16" s="773"/>
      <c r="DN16" s="773"/>
      <c r="DO16" s="773"/>
      <c r="DP16" s="773"/>
      <c r="DQ16" s="773"/>
      <c r="DR16" s="773"/>
      <c r="DS16" s="773"/>
      <c r="DT16" s="773"/>
      <c r="DU16" s="773"/>
      <c r="DV16" s="773"/>
      <c r="DW16" s="773"/>
      <c r="DX16" s="773"/>
      <c r="DY16" s="773"/>
      <c r="DZ16" s="773"/>
      <c r="EA16" s="773"/>
      <c r="EB16" s="773"/>
      <c r="EC16" s="773"/>
      <c r="ED16" s="773"/>
      <c r="EE16" s="773"/>
      <c r="EF16" s="773"/>
      <c r="EG16" s="773"/>
      <c r="EH16" s="773"/>
      <c r="EI16" s="773"/>
      <c r="EJ16" s="773"/>
      <c r="EK16" s="774"/>
    </row>
    <row r="17" spans="1:141" s="41" customFormat="1" ht="15.6" customHeight="1" x14ac:dyDescent="0.2">
      <c r="A17" s="544"/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688"/>
      <c r="Y17" s="639"/>
      <c r="Z17" s="776"/>
      <c r="AA17" s="776"/>
      <c r="AB17" s="776"/>
      <c r="AC17" s="776"/>
      <c r="AD17" s="776"/>
      <c r="AE17" s="776"/>
      <c r="AF17" s="776"/>
      <c r="AG17" s="776"/>
      <c r="AH17" s="776"/>
      <c r="AI17" s="776"/>
      <c r="AJ17" s="776"/>
      <c r="AK17" s="776"/>
      <c r="AL17" s="776"/>
      <c r="AM17" s="776"/>
      <c r="AN17" s="776"/>
      <c r="AO17" s="776"/>
      <c r="AP17" s="771" t="s">
        <v>1144</v>
      </c>
      <c r="AQ17" s="771"/>
      <c r="AR17" s="771"/>
      <c r="AS17" s="771"/>
      <c r="AT17" s="771"/>
      <c r="AU17" s="771"/>
      <c r="AV17" s="771"/>
      <c r="AW17" s="771"/>
      <c r="AX17" s="771"/>
      <c r="AY17" s="777" t="s">
        <v>1145</v>
      </c>
      <c r="AZ17" s="777"/>
      <c r="BA17" s="777"/>
      <c r="BB17" s="777"/>
      <c r="BC17" s="777"/>
      <c r="BD17" s="803"/>
      <c r="BE17" s="804"/>
      <c r="BF17" s="777"/>
      <c r="BG17" s="777"/>
      <c r="BH17" s="777"/>
      <c r="BI17" s="777"/>
      <c r="BJ17" s="773"/>
      <c r="BK17" s="773"/>
      <c r="BL17" s="773"/>
      <c r="BM17" s="773"/>
      <c r="BN17" s="773"/>
      <c r="BO17" s="773"/>
      <c r="BP17" s="773"/>
      <c r="BQ17" s="773"/>
      <c r="BR17" s="775"/>
      <c r="BS17" s="775"/>
      <c r="BT17" s="775"/>
      <c r="BU17" s="775"/>
      <c r="BV17" s="775"/>
      <c r="BW17" s="775"/>
      <c r="BX17" s="775"/>
      <c r="BY17" s="775"/>
      <c r="BZ17" s="775"/>
      <c r="CA17" s="775"/>
      <c r="CB17" s="775"/>
      <c r="CC17" s="776"/>
      <c r="CD17" s="776"/>
      <c r="CE17" s="776"/>
      <c r="CF17" s="776"/>
      <c r="CG17" s="776"/>
      <c r="CH17" s="776"/>
      <c r="CI17" s="776"/>
      <c r="CJ17" s="776"/>
      <c r="CK17" s="776"/>
      <c r="CL17" s="776"/>
      <c r="CM17" s="776"/>
      <c r="CN17" s="776"/>
      <c r="CO17" s="776"/>
      <c r="CP17" s="775"/>
      <c r="CQ17" s="775"/>
      <c r="CR17" s="775"/>
      <c r="CS17" s="775"/>
      <c r="CT17" s="775"/>
      <c r="CU17" s="775"/>
      <c r="CV17" s="775"/>
      <c r="CW17" s="775"/>
      <c r="CX17" s="775"/>
      <c r="CY17" s="775"/>
      <c r="CZ17" s="775"/>
      <c r="DA17" s="775"/>
      <c r="DB17" s="775"/>
      <c r="DC17" s="775"/>
      <c r="DD17" s="773"/>
      <c r="DE17" s="773"/>
      <c r="DF17" s="773"/>
      <c r="DG17" s="773"/>
      <c r="DH17" s="773"/>
      <c r="DI17" s="773"/>
      <c r="DJ17" s="773"/>
      <c r="DK17" s="773"/>
      <c r="DL17" s="773"/>
      <c r="DM17" s="773"/>
      <c r="DN17" s="773"/>
      <c r="DO17" s="773"/>
      <c r="DP17" s="773"/>
      <c r="DQ17" s="773"/>
      <c r="DR17" s="773"/>
      <c r="DS17" s="773"/>
      <c r="DT17" s="773"/>
      <c r="DU17" s="773"/>
      <c r="DV17" s="773"/>
      <c r="DW17" s="773"/>
      <c r="DX17" s="773"/>
      <c r="DY17" s="773"/>
      <c r="DZ17" s="773"/>
      <c r="EA17" s="773"/>
      <c r="EB17" s="773"/>
      <c r="EC17" s="773"/>
      <c r="ED17" s="773"/>
      <c r="EE17" s="773"/>
      <c r="EF17" s="773"/>
      <c r="EG17" s="773"/>
      <c r="EH17" s="773"/>
      <c r="EI17" s="773"/>
      <c r="EJ17" s="773"/>
      <c r="EK17" s="774"/>
    </row>
    <row r="18" spans="1:141" s="41" customFormat="1" ht="27.6" customHeight="1" x14ac:dyDescent="0.2">
      <c r="A18" s="634" t="s">
        <v>315</v>
      </c>
      <c r="B18" s="635"/>
      <c r="C18" s="635"/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  <c r="U18" s="635"/>
      <c r="V18" s="635"/>
      <c r="W18" s="635"/>
      <c r="X18" s="677"/>
      <c r="Y18" s="782" t="s">
        <v>24</v>
      </c>
      <c r="Z18" s="782"/>
      <c r="AA18" s="782"/>
      <c r="AB18" s="782"/>
      <c r="AC18" s="782"/>
      <c r="AD18" s="782"/>
      <c r="AE18" s="782"/>
      <c r="AF18" s="782"/>
      <c r="AG18" s="782"/>
      <c r="AH18" s="782"/>
      <c r="AI18" s="782"/>
      <c r="AJ18" s="782"/>
      <c r="AK18" s="782"/>
      <c r="AL18" s="782"/>
      <c r="AM18" s="782"/>
      <c r="AN18" s="782"/>
      <c r="AO18" s="783"/>
      <c r="AP18" s="771" t="s">
        <v>1176</v>
      </c>
      <c r="AQ18" s="771"/>
      <c r="AR18" s="771"/>
      <c r="AS18" s="771"/>
      <c r="AT18" s="771"/>
      <c r="AU18" s="771"/>
      <c r="AV18" s="771"/>
      <c r="AW18" s="771"/>
      <c r="AX18" s="771"/>
      <c r="AY18" s="777" t="s">
        <v>1148</v>
      </c>
      <c r="AZ18" s="777"/>
      <c r="BA18" s="777"/>
      <c r="BB18" s="777"/>
      <c r="BC18" s="777"/>
      <c r="BD18" s="803"/>
      <c r="BE18" s="804" t="s">
        <v>122</v>
      </c>
      <c r="BF18" s="777"/>
      <c r="BG18" s="777"/>
      <c r="BH18" s="777"/>
      <c r="BI18" s="777"/>
      <c r="BJ18" s="773"/>
      <c r="BK18" s="773"/>
      <c r="BL18" s="773"/>
      <c r="BM18" s="773"/>
      <c r="BN18" s="773"/>
      <c r="BO18" s="773"/>
      <c r="BP18" s="773"/>
      <c r="BQ18" s="773"/>
      <c r="BR18" s="771" t="s">
        <v>24</v>
      </c>
      <c r="BS18" s="771"/>
      <c r="BT18" s="771"/>
      <c r="BU18" s="771"/>
      <c r="BV18" s="771"/>
      <c r="BW18" s="771"/>
      <c r="BX18" s="771"/>
      <c r="BY18" s="771"/>
      <c r="BZ18" s="771"/>
      <c r="CA18" s="771"/>
      <c r="CB18" s="771"/>
      <c r="CC18" s="777" t="s">
        <v>24</v>
      </c>
      <c r="CD18" s="777"/>
      <c r="CE18" s="777"/>
      <c r="CF18" s="777"/>
      <c r="CG18" s="777"/>
      <c r="CH18" s="777"/>
      <c r="CI18" s="777"/>
      <c r="CJ18" s="777" t="s">
        <v>24</v>
      </c>
      <c r="CK18" s="777"/>
      <c r="CL18" s="777"/>
      <c r="CM18" s="777"/>
      <c r="CN18" s="777"/>
      <c r="CO18" s="777"/>
      <c r="CP18" s="771" t="s">
        <v>24</v>
      </c>
      <c r="CQ18" s="771"/>
      <c r="CR18" s="771"/>
      <c r="CS18" s="771"/>
      <c r="CT18" s="771"/>
      <c r="CU18" s="771"/>
      <c r="CV18" s="771"/>
      <c r="CW18" s="771" t="s">
        <v>24</v>
      </c>
      <c r="CX18" s="771"/>
      <c r="CY18" s="771"/>
      <c r="CZ18" s="771"/>
      <c r="DA18" s="771"/>
      <c r="DB18" s="771"/>
      <c r="DC18" s="771"/>
      <c r="DD18" s="771"/>
      <c r="DE18" s="771"/>
      <c r="DF18" s="771"/>
      <c r="DG18" s="771"/>
      <c r="DH18" s="771"/>
      <c r="DI18" s="771"/>
      <c r="DJ18" s="771"/>
      <c r="DK18" s="771"/>
      <c r="DL18" s="771"/>
      <c r="DM18" s="771" t="s">
        <v>24</v>
      </c>
      <c r="DN18" s="771"/>
      <c r="DO18" s="771"/>
      <c r="DP18" s="771"/>
      <c r="DQ18" s="771"/>
      <c r="DR18" s="771"/>
      <c r="DS18" s="771"/>
      <c r="DT18" s="771"/>
      <c r="DU18" s="771" t="s">
        <v>24</v>
      </c>
      <c r="DV18" s="771"/>
      <c r="DW18" s="771"/>
      <c r="DX18" s="771"/>
      <c r="DY18" s="771"/>
      <c r="DZ18" s="771"/>
      <c r="EA18" s="771"/>
      <c r="EB18" s="771"/>
      <c r="EC18" s="771" t="s">
        <v>24</v>
      </c>
      <c r="ED18" s="771"/>
      <c r="EE18" s="771"/>
      <c r="EF18" s="771"/>
      <c r="EG18" s="771"/>
      <c r="EH18" s="771"/>
      <c r="EI18" s="771"/>
      <c r="EJ18" s="771"/>
      <c r="EK18" s="772"/>
    </row>
    <row r="19" spans="1:141" s="41" customFormat="1" ht="27" customHeight="1" x14ac:dyDescent="0.2">
      <c r="A19" s="532" t="s">
        <v>316</v>
      </c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734"/>
      <c r="Y19" s="785"/>
      <c r="Z19" s="785"/>
      <c r="AA19" s="785"/>
      <c r="AB19" s="785"/>
      <c r="AC19" s="785"/>
      <c r="AD19" s="785"/>
      <c r="AE19" s="785"/>
      <c r="AF19" s="785"/>
      <c r="AG19" s="785"/>
      <c r="AH19" s="785"/>
      <c r="AI19" s="785"/>
      <c r="AJ19" s="785"/>
      <c r="AK19" s="785"/>
      <c r="AL19" s="785"/>
      <c r="AM19" s="785"/>
      <c r="AN19" s="785"/>
      <c r="AO19" s="786"/>
      <c r="AP19" s="771"/>
      <c r="AQ19" s="771"/>
      <c r="AR19" s="771"/>
      <c r="AS19" s="771"/>
      <c r="AT19" s="771"/>
      <c r="AU19" s="771"/>
      <c r="AV19" s="771"/>
      <c r="AW19" s="771"/>
      <c r="AX19" s="771"/>
      <c r="AY19" s="777"/>
      <c r="AZ19" s="777"/>
      <c r="BA19" s="777"/>
      <c r="BB19" s="777"/>
      <c r="BC19" s="777"/>
      <c r="BD19" s="803"/>
      <c r="BE19" s="804"/>
      <c r="BF19" s="777"/>
      <c r="BG19" s="777"/>
      <c r="BH19" s="777"/>
      <c r="BI19" s="777"/>
      <c r="BJ19" s="773"/>
      <c r="BK19" s="773"/>
      <c r="BL19" s="773"/>
      <c r="BM19" s="773"/>
      <c r="BN19" s="773"/>
      <c r="BO19" s="773"/>
      <c r="BP19" s="773"/>
      <c r="BQ19" s="773"/>
      <c r="BR19" s="771"/>
      <c r="BS19" s="771"/>
      <c r="BT19" s="771"/>
      <c r="BU19" s="771"/>
      <c r="BV19" s="771"/>
      <c r="BW19" s="771"/>
      <c r="BX19" s="771"/>
      <c r="BY19" s="771"/>
      <c r="BZ19" s="771"/>
      <c r="CA19" s="771"/>
      <c r="CB19" s="771"/>
      <c r="CC19" s="777"/>
      <c r="CD19" s="777"/>
      <c r="CE19" s="777"/>
      <c r="CF19" s="777"/>
      <c r="CG19" s="777"/>
      <c r="CH19" s="777"/>
      <c r="CI19" s="777"/>
      <c r="CJ19" s="777"/>
      <c r="CK19" s="777"/>
      <c r="CL19" s="777"/>
      <c r="CM19" s="777"/>
      <c r="CN19" s="777"/>
      <c r="CO19" s="777"/>
      <c r="CP19" s="771"/>
      <c r="CQ19" s="771"/>
      <c r="CR19" s="771"/>
      <c r="CS19" s="771"/>
      <c r="CT19" s="771"/>
      <c r="CU19" s="771"/>
      <c r="CV19" s="771"/>
      <c r="CW19" s="771"/>
      <c r="CX19" s="771"/>
      <c r="CY19" s="771"/>
      <c r="CZ19" s="771"/>
      <c r="DA19" s="771"/>
      <c r="DB19" s="771"/>
      <c r="DC19" s="771"/>
      <c r="DD19" s="771"/>
      <c r="DE19" s="771"/>
      <c r="DF19" s="771"/>
      <c r="DG19" s="771"/>
      <c r="DH19" s="771"/>
      <c r="DI19" s="771"/>
      <c r="DJ19" s="771"/>
      <c r="DK19" s="771"/>
      <c r="DL19" s="771"/>
      <c r="DM19" s="771"/>
      <c r="DN19" s="771"/>
      <c r="DO19" s="771"/>
      <c r="DP19" s="771"/>
      <c r="DQ19" s="771"/>
      <c r="DR19" s="771"/>
      <c r="DS19" s="771"/>
      <c r="DT19" s="771"/>
      <c r="DU19" s="771"/>
      <c r="DV19" s="771"/>
      <c r="DW19" s="771"/>
      <c r="DX19" s="771"/>
      <c r="DY19" s="771"/>
      <c r="DZ19" s="771"/>
      <c r="EA19" s="771"/>
      <c r="EB19" s="771"/>
      <c r="EC19" s="771"/>
      <c r="ED19" s="771"/>
      <c r="EE19" s="771"/>
      <c r="EF19" s="771"/>
      <c r="EG19" s="771"/>
      <c r="EH19" s="771"/>
      <c r="EI19" s="771"/>
      <c r="EJ19" s="771"/>
      <c r="EK19" s="772"/>
    </row>
    <row r="20" spans="1:141" s="41" customFormat="1" ht="18" customHeight="1" x14ac:dyDescent="0.2">
      <c r="A20" s="634" t="s">
        <v>97</v>
      </c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77"/>
      <c r="Y20" s="639"/>
      <c r="Z20" s="776"/>
      <c r="AA20" s="776"/>
      <c r="AB20" s="776"/>
      <c r="AC20" s="776"/>
      <c r="AD20" s="776"/>
      <c r="AE20" s="776"/>
      <c r="AF20" s="776"/>
      <c r="AG20" s="776"/>
      <c r="AH20" s="776"/>
      <c r="AI20" s="776"/>
      <c r="AJ20" s="776"/>
      <c r="AK20" s="776"/>
      <c r="AL20" s="776"/>
      <c r="AM20" s="776"/>
      <c r="AN20" s="776"/>
      <c r="AO20" s="776"/>
      <c r="AP20" s="771" t="s">
        <v>1176</v>
      </c>
      <c r="AQ20" s="771"/>
      <c r="AR20" s="771"/>
      <c r="AS20" s="771"/>
      <c r="AT20" s="771"/>
      <c r="AU20" s="771"/>
      <c r="AV20" s="771"/>
      <c r="AW20" s="771"/>
      <c r="AX20" s="771"/>
      <c r="AY20" s="777" t="s">
        <v>1148</v>
      </c>
      <c r="AZ20" s="777"/>
      <c r="BA20" s="777"/>
      <c r="BB20" s="777"/>
      <c r="BC20" s="777"/>
      <c r="BD20" s="803"/>
      <c r="BE20" s="804" t="s">
        <v>323</v>
      </c>
      <c r="BF20" s="777"/>
      <c r="BG20" s="777"/>
      <c r="BH20" s="777"/>
      <c r="BI20" s="777"/>
      <c r="BJ20" s="773"/>
      <c r="BK20" s="773"/>
      <c r="BL20" s="773"/>
      <c r="BM20" s="773"/>
      <c r="BN20" s="773"/>
      <c r="BO20" s="773"/>
      <c r="BP20" s="773"/>
      <c r="BQ20" s="773"/>
      <c r="BR20" s="775"/>
      <c r="BS20" s="775"/>
      <c r="BT20" s="775"/>
      <c r="BU20" s="775"/>
      <c r="BV20" s="775"/>
      <c r="BW20" s="775"/>
      <c r="BX20" s="775"/>
      <c r="BY20" s="775"/>
      <c r="BZ20" s="775"/>
      <c r="CA20" s="775"/>
      <c r="CB20" s="775"/>
      <c r="CC20" s="776"/>
      <c r="CD20" s="776"/>
      <c r="CE20" s="776"/>
      <c r="CF20" s="776"/>
      <c r="CG20" s="776"/>
      <c r="CH20" s="776"/>
      <c r="CI20" s="776"/>
      <c r="CJ20" s="776"/>
      <c r="CK20" s="776"/>
      <c r="CL20" s="776"/>
      <c r="CM20" s="776"/>
      <c r="CN20" s="776"/>
      <c r="CO20" s="776"/>
      <c r="CP20" s="775"/>
      <c r="CQ20" s="775"/>
      <c r="CR20" s="775"/>
      <c r="CS20" s="775"/>
      <c r="CT20" s="775"/>
      <c r="CU20" s="775"/>
      <c r="CV20" s="775"/>
      <c r="CW20" s="775"/>
      <c r="CX20" s="775"/>
      <c r="CY20" s="775"/>
      <c r="CZ20" s="775"/>
      <c r="DA20" s="775"/>
      <c r="DB20" s="775"/>
      <c r="DC20" s="775"/>
      <c r="DD20" s="773"/>
      <c r="DE20" s="773"/>
      <c r="DF20" s="773"/>
      <c r="DG20" s="773"/>
      <c r="DH20" s="773"/>
      <c r="DI20" s="773"/>
      <c r="DJ20" s="773"/>
      <c r="DK20" s="773"/>
      <c r="DL20" s="773"/>
      <c r="DM20" s="773"/>
      <c r="DN20" s="773"/>
      <c r="DO20" s="773"/>
      <c r="DP20" s="773"/>
      <c r="DQ20" s="773"/>
      <c r="DR20" s="773"/>
      <c r="DS20" s="773"/>
      <c r="DT20" s="773"/>
      <c r="DU20" s="773"/>
      <c r="DV20" s="773"/>
      <c r="DW20" s="773"/>
      <c r="DX20" s="773"/>
      <c r="DY20" s="773"/>
      <c r="DZ20" s="773"/>
      <c r="EA20" s="773"/>
      <c r="EB20" s="773"/>
      <c r="EC20" s="773"/>
      <c r="ED20" s="773"/>
      <c r="EE20" s="773"/>
      <c r="EF20" s="773"/>
      <c r="EG20" s="773"/>
      <c r="EH20" s="773"/>
      <c r="EI20" s="773"/>
      <c r="EJ20" s="773"/>
      <c r="EK20" s="774"/>
    </row>
    <row r="21" spans="1:141" s="41" customFormat="1" ht="18" customHeight="1" x14ac:dyDescent="0.2">
      <c r="A21" s="532"/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734"/>
      <c r="Y21" s="639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776"/>
      <c r="AM21" s="776"/>
      <c r="AN21" s="776"/>
      <c r="AO21" s="776"/>
      <c r="AP21" s="771"/>
      <c r="AQ21" s="771"/>
      <c r="AR21" s="771"/>
      <c r="AS21" s="771"/>
      <c r="AT21" s="771"/>
      <c r="AU21" s="771"/>
      <c r="AV21" s="771"/>
      <c r="AW21" s="771"/>
      <c r="AX21" s="771"/>
      <c r="AY21" s="777"/>
      <c r="AZ21" s="777"/>
      <c r="BA21" s="777"/>
      <c r="BB21" s="777"/>
      <c r="BC21" s="777"/>
      <c r="BD21" s="803"/>
      <c r="BE21" s="804"/>
      <c r="BF21" s="777"/>
      <c r="BG21" s="777"/>
      <c r="BH21" s="777"/>
      <c r="BI21" s="777"/>
      <c r="BJ21" s="773"/>
      <c r="BK21" s="773"/>
      <c r="BL21" s="773"/>
      <c r="BM21" s="773"/>
      <c r="BN21" s="773"/>
      <c r="BO21" s="773"/>
      <c r="BP21" s="773"/>
      <c r="BQ21" s="773"/>
      <c r="BR21" s="775"/>
      <c r="BS21" s="775"/>
      <c r="BT21" s="775"/>
      <c r="BU21" s="775"/>
      <c r="BV21" s="775"/>
      <c r="BW21" s="775"/>
      <c r="BX21" s="775"/>
      <c r="BY21" s="775"/>
      <c r="BZ21" s="775"/>
      <c r="CA21" s="775"/>
      <c r="CB21" s="775"/>
      <c r="CC21" s="776"/>
      <c r="CD21" s="776"/>
      <c r="CE21" s="776"/>
      <c r="CF21" s="776"/>
      <c r="CG21" s="776"/>
      <c r="CH21" s="776"/>
      <c r="CI21" s="776"/>
      <c r="CJ21" s="776"/>
      <c r="CK21" s="776"/>
      <c r="CL21" s="776"/>
      <c r="CM21" s="776"/>
      <c r="CN21" s="776"/>
      <c r="CO21" s="776"/>
      <c r="CP21" s="775"/>
      <c r="CQ21" s="775"/>
      <c r="CR21" s="775"/>
      <c r="CS21" s="775"/>
      <c r="CT21" s="775"/>
      <c r="CU21" s="775"/>
      <c r="CV21" s="775"/>
      <c r="CW21" s="775"/>
      <c r="CX21" s="775"/>
      <c r="CY21" s="775"/>
      <c r="CZ21" s="775"/>
      <c r="DA21" s="775"/>
      <c r="DB21" s="775"/>
      <c r="DC21" s="775"/>
      <c r="DD21" s="773"/>
      <c r="DE21" s="773"/>
      <c r="DF21" s="773"/>
      <c r="DG21" s="773"/>
      <c r="DH21" s="773"/>
      <c r="DI21" s="773"/>
      <c r="DJ21" s="773"/>
      <c r="DK21" s="773"/>
      <c r="DL21" s="773"/>
      <c r="DM21" s="773"/>
      <c r="DN21" s="773"/>
      <c r="DO21" s="773"/>
      <c r="DP21" s="773"/>
      <c r="DQ21" s="773"/>
      <c r="DR21" s="773"/>
      <c r="DS21" s="773"/>
      <c r="DT21" s="773"/>
      <c r="DU21" s="773"/>
      <c r="DV21" s="773"/>
      <c r="DW21" s="773"/>
      <c r="DX21" s="773"/>
      <c r="DY21" s="773"/>
      <c r="DZ21" s="773"/>
      <c r="EA21" s="773"/>
      <c r="EB21" s="773"/>
      <c r="EC21" s="773"/>
      <c r="ED21" s="773"/>
      <c r="EE21" s="773"/>
      <c r="EF21" s="773"/>
      <c r="EG21" s="773"/>
      <c r="EH21" s="773"/>
      <c r="EI21" s="773"/>
      <c r="EJ21" s="773"/>
      <c r="EK21" s="774"/>
    </row>
    <row r="22" spans="1:141" s="41" customFormat="1" ht="13.15" customHeight="1" x14ac:dyDescent="0.2">
      <c r="A22" s="544"/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688"/>
      <c r="Y22" s="639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6"/>
      <c r="AN22" s="776"/>
      <c r="AO22" s="776"/>
      <c r="AP22" s="771" t="s">
        <v>1176</v>
      </c>
      <c r="AQ22" s="771"/>
      <c r="AR22" s="771"/>
      <c r="AS22" s="771"/>
      <c r="AT22" s="771"/>
      <c r="AU22" s="771"/>
      <c r="AV22" s="771"/>
      <c r="AW22" s="771"/>
      <c r="AX22" s="771"/>
      <c r="AY22" s="777" t="s">
        <v>1148</v>
      </c>
      <c r="AZ22" s="777"/>
      <c r="BA22" s="777"/>
      <c r="BB22" s="777"/>
      <c r="BC22" s="777"/>
      <c r="BD22" s="803"/>
      <c r="BE22" s="804"/>
      <c r="BF22" s="777"/>
      <c r="BG22" s="777"/>
      <c r="BH22" s="777"/>
      <c r="BI22" s="777"/>
      <c r="BJ22" s="773"/>
      <c r="BK22" s="773"/>
      <c r="BL22" s="773"/>
      <c r="BM22" s="773"/>
      <c r="BN22" s="773"/>
      <c r="BO22" s="773"/>
      <c r="BP22" s="773"/>
      <c r="BQ22" s="773"/>
      <c r="BR22" s="775"/>
      <c r="BS22" s="775"/>
      <c r="BT22" s="775"/>
      <c r="BU22" s="775"/>
      <c r="BV22" s="775"/>
      <c r="BW22" s="775"/>
      <c r="BX22" s="775"/>
      <c r="BY22" s="775"/>
      <c r="BZ22" s="775"/>
      <c r="CA22" s="775"/>
      <c r="CB22" s="775"/>
      <c r="CC22" s="776"/>
      <c r="CD22" s="776"/>
      <c r="CE22" s="776"/>
      <c r="CF22" s="776"/>
      <c r="CG22" s="776"/>
      <c r="CH22" s="776"/>
      <c r="CI22" s="776"/>
      <c r="CJ22" s="776"/>
      <c r="CK22" s="776"/>
      <c r="CL22" s="776"/>
      <c r="CM22" s="776"/>
      <c r="CN22" s="776"/>
      <c r="CO22" s="776"/>
      <c r="CP22" s="775"/>
      <c r="CQ22" s="775"/>
      <c r="CR22" s="775"/>
      <c r="CS22" s="775"/>
      <c r="CT22" s="775"/>
      <c r="CU22" s="775"/>
      <c r="CV22" s="775"/>
      <c r="CW22" s="775"/>
      <c r="CX22" s="775"/>
      <c r="CY22" s="775"/>
      <c r="CZ22" s="775"/>
      <c r="DA22" s="775"/>
      <c r="DB22" s="775"/>
      <c r="DC22" s="775"/>
      <c r="DD22" s="773"/>
      <c r="DE22" s="773"/>
      <c r="DF22" s="773"/>
      <c r="DG22" s="773"/>
      <c r="DH22" s="773"/>
      <c r="DI22" s="773"/>
      <c r="DJ22" s="773"/>
      <c r="DK22" s="773"/>
      <c r="DL22" s="773"/>
      <c r="DM22" s="773"/>
      <c r="DN22" s="773"/>
      <c r="DO22" s="773"/>
      <c r="DP22" s="773"/>
      <c r="DQ22" s="773"/>
      <c r="DR22" s="773"/>
      <c r="DS22" s="773"/>
      <c r="DT22" s="773"/>
      <c r="DU22" s="773"/>
      <c r="DV22" s="773"/>
      <c r="DW22" s="773"/>
      <c r="DX22" s="773"/>
      <c r="DY22" s="773"/>
      <c r="DZ22" s="773"/>
      <c r="EA22" s="773"/>
      <c r="EB22" s="773"/>
      <c r="EC22" s="773"/>
      <c r="ED22" s="773"/>
      <c r="EE22" s="773"/>
      <c r="EF22" s="773"/>
      <c r="EG22" s="773"/>
      <c r="EH22" s="773"/>
      <c r="EI22" s="773"/>
      <c r="EJ22" s="773"/>
      <c r="EK22" s="774"/>
    </row>
    <row r="23" spans="1:141" s="41" customFormat="1" ht="28.15" customHeight="1" x14ac:dyDescent="0.2">
      <c r="A23" s="634" t="s">
        <v>427</v>
      </c>
      <c r="B23" s="635"/>
      <c r="C23" s="635"/>
      <c r="D23" s="635"/>
      <c r="E23" s="635"/>
      <c r="F23" s="635"/>
      <c r="G23" s="635"/>
      <c r="H23" s="635"/>
      <c r="I23" s="635"/>
      <c r="J23" s="635"/>
      <c r="K23" s="635"/>
      <c r="L23" s="635"/>
      <c r="M23" s="635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X23" s="677"/>
      <c r="Y23" s="782" t="s">
        <v>24</v>
      </c>
      <c r="Z23" s="782"/>
      <c r="AA23" s="782"/>
      <c r="AB23" s="782"/>
      <c r="AC23" s="782"/>
      <c r="AD23" s="782"/>
      <c r="AE23" s="782"/>
      <c r="AF23" s="782"/>
      <c r="AG23" s="782"/>
      <c r="AH23" s="782"/>
      <c r="AI23" s="782"/>
      <c r="AJ23" s="782"/>
      <c r="AK23" s="782"/>
      <c r="AL23" s="782"/>
      <c r="AM23" s="782"/>
      <c r="AN23" s="782"/>
      <c r="AO23" s="783"/>
      <c r="AP23" s="771" t="s">
        <v>1144</v>
      </c>
      <c r="AQ23" s="771"/>
      <c r="AR23" s="771"/>
      <c r="AS23" s="771"/>
      <c r="AT23" s="771"/>
      <c r="AU23" s="771"/>
      <c r="AV23" s="771"/>
      <c r="AW23" s="771"/>
      <c r="AX23" s="771"/>
      <c r="AY23" s="777" t="s">
        <v>1145</v>
      </c>
      <c r="AZ23" s="777"/>
      <c r="BA23" s="777"/>
      <c r="BB23" s="777"/>
      <c r="BC23" s="777"/>
      <c r="BD23" s="803"/>
      <c r="BE23" s="804" t="s">
        <v>114</v>
      </c>
      <c r="BF23" s="777"/>
      <c r="BG23" s="777"/>
      <c r="BH23" s="777"/>
      <c r="BI23" s="777"/>
      <c r="BJ23" s="773"/>
      <c r="BK23" s="773"/>
      <c r="BL23" s="773"/>
      <c r="BM23" s="773"/>
      <c r="BN23" s="773"/>
      <c r="BO23" s="773"/>
      <c r="BP23" s="773"/>
      <c r="BQ23" s="773"/>
      <c r="BR23" s="771" t="s">
        <v>24</v>
      </c>
      <c r="BS23" s="771"/>
      <c r="BT23" s="771"/>
      <c r="BU23" s="771"/>
      <c r="BV23" s="771"/>
      <c r="BW23" s="771"/>
      <c r="BX23" s="771"/>
      <c r="BY23" s="771"/>
      <c r="BZ23" s="771"/>
      <c r="CA23" s="771"/>
      <c r="CB23" s="771"/>
      <c r="CC23" s="777" t="s">
        <v>24</v>
      </c>
      <c r="CD23" s="777"/>
      <c r="CE23" s="777"/>
      <c r="CF23" s="777"/>
      <c r="CG23" s="777"/>
      <c r="CH23" s="777"/>
      <c r="CI23" s="777"/>
      <c r="CJ23" s="777" t="s">
        <v>24</v>
      </c>
      <c r="CK23" s="777"/>
      <c r="CL23" s="777"/>
      <c r="CM23" s="777"/>
      <c r="CN23" s="777"/>
      <c r="CO23" s="777"/>
      <c r="CP23" s="771" t="s">
        <v>24</v>
      </c>
      <c r="CQ23" s="771"/>
      <c r="CR23" s="771"/>
      <c r="CS23" s="771"/>
      <c r="CT23" s="771"/>
      <c r="CU23" s="771"/>
      <c r="CV23" s="771"/>
      <c r="CW23" s="771" t="s">
        <v>24</v>
      </c>
      <c r="CX23" s="771"/>
      <c r="CY23" s="771"/>
      <c r="CZ23" s="771"/>
      <c r="DA23" s="771"/>
      <c r="DB23" s="771"/>
      <c r="DC23" s="771"/>
      <c r="DD23" s="771"/>
      <c r="DE23" s="771"/>
      <c r="DF23" s="771"/>
      <c r="DG23" s="771"/>
      <c r="DH23" s="771"/>
      <c r="DI23" s="771"/>
      <c r="DJ23" s="771"/>
      <c r="DK23" s="771"/>
      <c r="DL23" s="771"/>
      <c r="DM23" s="771" t="s">
        <v>24</v>
      </c>
      <c r="DN23" s="771"/>
      <c r="DO23" s="771"/>
      <c r="DP23" s="771"/>
      <c r="DQ23" s="771"/>
      <c r="DR23" s="771"/>
      <c r="DS23" s="771"/>
      <c r="DT23" s="771"/>
      <c r="DU23" s="771" t="s">
        <v>24</v>
      </c>
      <c r="DV23" s="771"/>
      <c r="DW23" s="771"/>
      <c r="DX23" s="771"/>
      <c r="DY23" s="771"/>
      <c r="DZ23" s="771"/>
      <c r="EA23" s="771"/>
      <c r="EB23" s="771"/>
      <c r="EC23" s="771" t="s">
        <v>24</v>
      </c>
      <c r="ED23" s="771"/>
      <c r="EE23" s="771"/>
      <c r="EF23" s="771"/>
      <c r="EG23" s="771"/>
      <c r="EH23" s="771"/>
      <c r="EI23" s="771"/>
      <c r="EJ23" s="771"/>
      <c r="EK23" s="772"/>
    </row>
    <row r="24" spans="1:141" s="41" customFormat="1" ht="10.15" customHeight="1" x14ac:dyDescent="0.2">
      <c r="A24" s="532" t="s">
        <v>15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734"/>
      <c r="Y24" s="785"/>
      <c r="Z24" s="785"/>
      <c r="AA24" s="785"/>
      <c r="AB24" s="785"/>
      <c r="AC24" s="785"/>
      <c r="AD24" s="785"/>
      <c r="AE24" s="785"/>
      <c r="AF24" s="785"/>
      <c r="AG24" s="785"/>
      <c r="AH24" s="785"/>
      <c r="AI24" s="785"/>
      <c r="AJ24" s="785"/>
      <c r="AK24" s="785"/>
      <c r="AL24" s="785"/>
      <c r="AM24" s="785"/>
      <c r="AN24" s="785"/>
      <c r="AO24" s="786"/>
      <c r="AP24" s="771"/>
      <c r="AQ24" s="771"/>
      <c r="AR24" s="771"/>
      <c r="AS24" s="771"/>
      <c r="AT24" s="771"/>
      <c r="AU24" s="771"/>
      <c r="AV24" s="771"/>
      <c r="AW24" s="771"/>
      <c r="AX24" s="771"/>
      <c r="AY24" s="777"/>
      <c r="AZ24" s="777"/>
      <c r="BA24" s="777"/>
      <c r="BB24" s="777"/>
      <c r="BC24" s="777"/>
      <c r="BD24" s="803"/>
      <c r="BE24" s="804"/>
      <c r="BF24" s="777"/>
      <c r="BG24" s="777"/>
      <c r="BH24" s="777"/>
      <c r="BI24" s="777"/>
      <c r="BJ24" s="773"/>
      <c r="BK24" s="773"/>
      <c r="BL24" s="773"/>
      <c r="BM24" s="773"/>
      <c r="BN24" s="773"/>
      <c r="BO24" s="773"/>
      <c r="BP24" s="773"/>
      <c r="BQ24" s="773"/>
      <c r="BR24" s="771"/>
      <c r="BS24" s="771"/>
      <c r="BT24" s="771"/>
      <c r="BU24" s="771"/>
      <c r="BV24" s="771"/>
      <c r="BW24" s="771"/>
      <c r="BX24" s="771"/>
      <c r="BY24" s="771"/>
      <c r="BZ24" s="771"/>
      <c r="CA24" s="771"/>
      <c r="CB24" s="771"/>
      <c r="CC24" s="777"/>
      <c r="CD24" s="777"/>
      <c r="CE24" s="777"/>
      <c r="CF24" s="777"/>
      <c r="CG24" s="777"/>
      <c r="CH24" s="777"/>
      <c r="CI24" s="777"/>
      <c r="CJ24" s="777"/>
      <c r="CK24" s="777"/>
      <c r="CL24" s="777"/>
      <c r="CM24" s="777"/>
      <c r="CN24" s="777"/>
      <c r="CO24" s="777"/>
      <c r="CP24" s="771"/>
      <c r="CQ24" s="771"/>
      <c r="CR24" s="771"/>
      <c r="CS24" s="771"/>
      <c r="CT24" s="771"/>
      <c r="CU24" s="771"/>
      <c r="CV24" s="771"/>
      <c r="CW24" s="771"/>
      <c r="CX24" s="771"/>
      <c r="CY24" s="771"/>
      <c r="CZ24" s="771"/>
      <c r="DA24" s="771"/>
      <c r="DB24" s="771"/>
      <c r="DC24" s="771"/>
      <c r="DD24" s="771"/>
      <c r="DE24" s="771"/>
      <c r="DF24" s="771"/>
      <c r="DG24" s="771"/>
      <c r="DH24" s="771"/>
      <c r="DI24" s="771"/>
      <c r="DJ24" s="771"/>
      <c r="DK24" s="771"/>
      <c r="DL24" s="771"/>
      <c r="DM24" s="771"/>
      <c r="DN24" s="771"/>
      <c r="DO24" s="771"/>
      <c r="DP24" s="771"/>
      <c r="DQ24" s="771"/>
      <c r="DR24" s="771"/>
      <c r="DS24" s="771"/>
      <c r="DT24" s="771"/>
      <c r="DU24" s="771"/>
      <c r="DV24" s="771"/>
      <c r="DW24" s="771"/>
      <c r="DX24" s="771"/>
      <c r="DY24" s="771"/>
      <c r="DZ24" s="771"/>
      <c r="EA24" s="771"/>
      <c r="EB24" s="771"/>
      <c r="EC24" s="771"/>
      <c r="ED24" s="771"/>
      <c r="EE24" s="771"/>
      <c r="EF24" s="771"/>
      <c r="EG24" s="771"/>
      <c r="EH24" s="771"/>
      <c r="EI24" s="771"/>
      <c r="EJ24" s="771"/>
      <c r="EK24" s="772"/>
    </row>
    <row r="25" spans="1:141" s="41" customFormat="1" ht="18" customHeight="1" x14ac:dyDescent="0.2">
      <c r="A25" s="634" t="s">
        <v>97</v>
      </c>
      <c r="B25" s="635"/>
      <c r="C25" s="635"/>
      <c r="D25" s="635"/>
      <c r="E25" s="635"/>
      <c r="F25" s="635"/>
      <c r="G25" s="635"/>
      <c r="H25" s="635"/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77"/>
      <c r="Y25" s="639"/>
      <c r="Z25" s="776"/>
      <c r="AA25" s="776"/>
      <c r="AB25" s="776"/>
      <c r="AC25" s="776"/>
      <c r="AD25" s="776"/>
      <c r="AE25" s="776"/>
      <c r="AF25" s="776"/>
      <c r="AG25" s="776"/>
      <c r="AH25" s="776"/>
      <c r="AI25" s="776"/>
      <c r="AJ25" s="776"/>
      <c r="AK25" s="776"/>
      <c r="AL25" s="776"/>
      <c r="AM25" s="776"/>
      <c r="AN25" s="776"/>
      <c r="AO25" s="776"/>
      <c r="AP25" s="771" t="s">
        <v>1144</v>
      </c>
      <c r="AQ25" s="771"/>
      <c r="AR25" s="771"/>
      <c r="AS25" s="771"/>
      <c r="AT25" s="771"/>
      <c r="AU25" s="771"/>
      <c r="AV25" s="771"/>
      <c r="AW25" s="771"/>
      <c r="AX25" s="771"/>
      <c r="AY25" s="777" t="s">
        <v>1145</v>
      </c>
      <c r="AZ25" s="777"/>
      <c r="BA25" s="777"/>
      <c r="BB25" s="777"/>
      <c r="BC25" s="777"/>
      <c r="BD25" s="803"/>
      <c r="BE25" s="804" t="s">
        <v>324</v>
      </c>
      <c r="BF25" s="777"/>
      <c r="BG25" s="777"/>
      <c r="BH25" s="777"/>
      <c r="BI25" s="777"/>
      <c r="BJ25" s="773"/>
      <c r="BK25" s="773"/>
      <c r="BL25" s="773"/>
      <c r="BM25" s="773"/>
      <c r="BN25" s="773"/>
      <c r="BO25" s="773"/>
      <c r="BP25" s="773"/>
      <c r="BQ25" s="773"/>
      <c r="BR25" s="775"/>
      <c r="BS25" s="775"/>
      <c r="BT25" s="775"/>
      <c r="BU25" s="775"/>
      <c r="BV25" s="775"/>
      <c r="BW25" s="775"/>
      <c r="BX25" s="775"/>
      <c r="BY25" s="775"/>
      <c r="BZ25" s="775"/>
      <c r="CA25" s="775"/>
      <c r="CB25" s="775"/>
      <c r="CC25" s="776"/>
      <c r="CD25" s="776"/>
      <c r="CE25" s="776"/>
      <c r="CF25" s="776"/>
      <c r="CG25" s="776"/>
      <c r="CH25" s="776"/>
      <c r="CI25" s="776"/>
      <c r="CJ25" s="776"/>
      <c r="CK25" s="776"/>
      <c r="CL25" s="776"/>
      <c r="CM25" s="776"/>
      <c r="CN25" s="776"/>
      <c r="CO25" s="776"/>
      <c r="CP25" s="775"/>
      <c r="CQ25" s="775"/>
      <c r="CR25" s="775"/>
      <c r="CS25" s="775"/>
      <c r="CT25" s="775"/>
      <c r="CU25" s="775"/>
      <c r="CV25" s="775"/>
      <c r="CW25" s="775"/>
      <c r="CX25" s="775"/>
      <c r="CY25" s="775"/>
      <c r="CZ25" s="775"/>
      <c r="DA25" s="775"/>
      <c r="DB25" s="775"/>
      <c r="DC25" s="775"/>
      <c r="DD25" s="773"/>
      <c r="DE25" s="773"/>
      <c r="DF25" s="773"/>
      <c r="DG25" s="773"/>
      <c r="DH25" s="773"/>
      <c r="DI25" s="773"/>
      <c r="DJ25" s="773"/>
      <c r="DK25" s="773"/>
      <c r="DL25" s="773"/>
      <c r="DM25" s="773"/>
      <c r="DN25" s="773"/>
      <c r="DO25" s="773"/>
      <c r="DP25" s="773"/>
      <c r="DQ25" s="773"/>
      <c r="DR25" s="773"/>
      <c r="DS25" s="773"/>
      <c r="DT25" s="773"/>
      <c r="DU25" s="773"/>
      <c r="DV25" s="773"/>
      <c r="DW25" s="773"/>
      <c r="DX25" s="773"/>
      <c r="DY25" s="773"/>
      <c r="DZ25" s="773"/>
      <c r="EA25" s="773"/>
      <c r="EB25" s="773"/>
      <c r="EC25" s="773"/>
      <c r="ED25" s="773"/>
      <c r="EE25" s="773"/>
      <c r="EF25" s="773"/>
      <c r="EG25" s="773"/>
      <c r="EH25" s="773"/>
      <c r="EI25" s="773"/>
      <c r="EJ25" s="773"/>
      <c r="EK25" s="774"/>
    </row>
    <row r="26" spans="1:141" s="41" customFormat="1" ht="11.45" customHeight="1" x14ac:dyDescent="0.2">
      <c r="A26" s="532"/>
      <c r="B26" s="533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734"/>
      <c r="Y26" s="639"/>
      <c r="Z26" s="776"/>
      <c r="AA26" s="776"/>
      <c r="AB26" s="776"/>
      <c r="AC26" s="776"/>
      <c r="AD26" s="776"/>
      <c r="AE26" s="776"/>
      <c r="AF26" s="776"/>
      <c r="AG26" s="776"/>
      <c r="AH26" s="776"/>
      <c r="AI26" s="776"/>
      <c r="AJ26" s="776"/>
      <c r="AK26" s="776"/>
      <c r="AL26" s="776"/>
      <c r="AM26" s="776"/>
      <c r="AN26" s="776"/>
      <c r="AO26" s="776"/>
      <c r="AP26" s="771"/>
      <c r="AQ26" s="771"/>
      <c r="AR26" s="771"/>
      <c r="AS26" s="771"/>
      <c r="AT26" s="771"/>
      <c r="AU26" s="771"/>
      <c r="AV26" s="771"/>
      <c r="AW26" s="771"/>
      <c r="AX26" s="771"/>
      <c r="AY26" s="777"/>
      <c r="AZ26" s="777"/>
      <c r="BA26" s="777"/>
      <c r="BB26" s="777"/>
      <c r="BC26" s="777"/>
      <c r="BD26" s="803"/>
      <c r="BE26" s="804"/>
      <c r="BF26" s="777"/>
      <c r="BG26" s="777"/>
      <c r="BH26" s="777"/>
      <c r="BI26" s="777"/>
      <c r="BJ26" s="773"/>
      <c r="BK26" s="773"/>
      <c r="BL26" s="773"/>
      <c r="BM26" s="773"/>
      <c r="BN26" s="773"/>
      <c r="BO26" s="773"/>
      <c r="BP26" s="773"/>
      <c r="BQ26" s="773"/>
      <c r="BR26" s="775"/>
      <c r="BS26" s="775"/>
      <c r="BT26" s="775"/>
      <c r="BU26" s="775"/>
      <c r="BV26" s="775"/>
      <c r="BW26" s="775"/>
      <c r="BX26" s="775"/>
      <c r="BY26" s="775"/>
      <c r="BZ26" s="775"/>
      <c r="CA26" s="775"/>
      <c r="CB26" s="775"/>
      <c r="CC26" s="776"/>
      <c r="CD26" s="776"/>
      <c r="CE26" s="776"/>
      <c r="CF26" s="776"/>
      <c r="CG26" s="776"/>
      <c r="CH26" s="776"/>
      <c r="CI26" s="776"/>
      <c r="CJ26" s="776"/>
      <c r="CK26" s="776"/>
      <c r="CL26" s="776"/>
      <c r="CM26" s="776"/>
      <c r="CN26" s="776"/>
      <c r="CO26" s="776"/>
      <c r="CP26" s="775"/>
      <c r="CQ26" s="775"/>
      <c r="CR26" s="775"/>
      <c r="CS26" s="775"/>
      <c r="CT26" s="775"/>
      <c r="CU26" s="775"/>
      <c r="CV26" s="775"/>
      <c r="CW26" s="775"/>
      <c r="CX26" s="775"/>
      <c r="CY26" s="775"/>
      <c r="CZ26" s="775"/>
      <c r="DA26" s="775"/>
      <c r="DB26" s="775"/>
      <c r="DC26" s="775"/>
      <c r="DD26" s="773"/>
      <c r="DE26" s="773"/>
      <c r="DF26" s="773"/>
      <c r="DG26" s="773"/>
      <c r="DH26" s="773"/>
      <c r="DI26" s="773"/>
      <c r="DJ26" s="773"/>
      <c r="DK26" s="773"/>
      <c r="DL26" s="773"/>
      <c r="DM26" s="773"/>
      <c r="DN26" s="773"/>
      <c r="DO26" s="773"/>
      <c r="DP26" s="773"/>
      <c r="DQ26" s="773"/>
      <c r="DR26" s="773"/>
      <c r="DS26" s="773"/>
      <c r="DT26" s="773"/>
      <c r="DU26" s="773"/>
      <c r="DV26" s="773"/>
      <c r="DW26" s="773"/>
      <c r="DX26" s="773"/>
      <c r="DY26" s="773"/>
      <c r="DZ26" s="773"/>
      <c r="EA26" s="773"/>
      <c r="EB26" s="773"/>
      <c r="EC26" s="773"/>
      <c r="ED26" s="773"/>
      <c r="EE26" s="773"/>
      <c r="EF26" s="773"/>
      <c r="EG26" s="773"/>
      <c r="EH26" s="773"/>
      <c r="EI26" s="773"/>
      <c r="EJ26" s="773"/>
      <c r="EK26" s="774"/>
    </row>
    <row r="27" spans="1:141" s="41" customFormat="1" ht="13.9" customHeight="1" x14ac:dyDescent="0.2">
      <c r="A27" s="544"/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688"/>
      <c r="Y27" s="639"/>
      <c r="Z27" s="776"/>
      <c r="AA27" s="776"/>
      <c r="AB27" s="776"/>
      <c r="AC27" s="776"/>
      <c r="AD27" s="776"/>
      <c r="AE27" s="776"/>
      <c r="AF27" s="776"/>
      <c r="AG27" s="776"/>
      <c r="AH27" s="776"/>
      <c r="AI27" s="776"/>
      <c r="AJ27" s="776"/>
      <c r="AK27" s="776"/>
      <c r="AL27" s="776"/>
      <c r="AM27" s="776"/>
      <c r="AN27" s="776"/>
      <c r="AO27" s="776"/>
      <c r="AP27" s="771" t="s">
        <v>1144</v>
      </c>
      <c r="AQ27" s="771"/>
      <c r="AR27" s="771"/>
      <c r="AS27" s="771"/>
      <c r="AT27" s="771"/>
      <c r="AU27" s="771"/>
      <c r="AV27" s="771"/>
      <c r="AW27" s="771"/>
      <c r="AX27" s="771"/>
      <c r="AY27" s="777" t="s">
        <v>1145</v>
      </c>
      <c r="AZ27" s="777"/>
      <c r="BA27" s="777"/>
      <c r="BB27" s="777"/>
      <c r="BC27" s="777"/>
      <c r="BD27" s="803"/>
      <c r="BE27" s="804"/>
      <c r="BF27" s="777"/>
      <c r="BG27" s="777"/>
      <c r="BH27" s="777"/>
      <c r="BI27" s="777"/>
      <c r="BJ27" s="773"/>
      <c r="BK27" s="773"/>
      <c r="BL27" s="773"/>
      <c r="BM27" s="773"/>
      <c r="BN27" s="773"/>
      <c r="BO27" s="773"/>
      <c r="BP27" s="773"/>
      <c r="BQ27" s="773"/>
      <c r="BR27" s="775"/>
      <c r="BS27" s="775"/>
      <c r="BT27" s="775"/>
      <c r="BU27" s="775"/>
      <c r="BV27" s="775"/>
      <c r="BW27" s="775"/>
      <c r="BX27" s="775"/>
      <c r="BY27" s="775"/>
      <c r="BZ27" s="775"/>
      <c r="CA27" s="775"/>
      <c r="CB27" s="775"/>
      <c r="CC27" s="776"/>
      <c r="CD27" s="776"/>
      <c r="CE27" s="776"/>
      <c r="CF27" s="776"/>
      <c r="CG27" s="776"/>
      <c r="CH27" s="776"/>
      <c r="CI27" s="776"/>
      <c r="CJ27" s="776"/>
      <c r="CK27" s="776"/>
      <c r="CL27" s="776"/>
      <c r="CM27" s="776"/>
      <c r="CN27" s="776"/>
      <c r="CO27" s="776"/>
      <c r="CP27" s="775"/>
      <c r="CQ27" s="775"/>
      <c r="CR27" s="775"/>
      <c r="CS27" s="775"/>
      <c r="CT27" s="775"/>
      <c r="CU27" s="775"/>
      <c r="CV27" s="775"/>
      <c r="CW27" s="775"/>
      <c r="CX27" s="775"/>
      <c r="CY27" s="775"/>
      <c r="CZ27" s="775"/>
      <c r="DA27" s="775"/>
      <c r="DB27" s="775"/>
      <c r="DC27" s="775"/>
      <c r="DD27" s="773"/>
      <c r="DE27" s="773"/>
      <c r="DF27" s="773"/>
      <c r="DG27" s="773"/>
      <c r="DH27" s="773"/>
      <c r="DI27" s="773"/>
      <c r="DJ27" s="773"/>
      <c r="DK27" s="773"/>
      <c r="DL27" s="773"/>
      <c r="DM27" s="773"/>
      <c r="DN27" s="773"/>
      <c r="DO27" s="773"/>
      <c r="DP27" s="773"/>
      <c r="DQ27" s="773"/>
      <c r="DR27" s="773"/>
      <c r="DS27" s="773"/>
      <c r="DT27" s="773"/>
      <c r="DU27" s="773"/>
      <c r="DV27" s="773"/>
      <c r="DW27" s="773"/>
      <c r="DX27" s="773"/>
      <c r="DY27" s="773"/>
      <c r="DZ27" s="773"/>
      <c r="EA27" s="773"/>
      <c r="EB27" s="773"/>
      <c r="EC27" s="773"/>
      <c r="ED27" s="773"/>
      <c r="EE27" s="773"/>
      <c r="EF27" s="773"/>
      <c r="EG27" s="773"/>
      <c r="EH27" s="773"/>
      <c r="EI27" s="773"/>
      <c r="EJ27" s="773"/>
      <c r="EK27" s="774"/>
    </row>
    <row r="28" spans="1:141" s="41" customFormat="1" ht="28.15" customHeight="1" x14ac:dyDescent="0.2">
      <c r="A28" s="634" t="s">
        <v>428</v>
      </c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77"/>
      <c r="Y28" s="778" t="s">
        <v>24</v>
      </c>
      <c r="Z28" s="777"/>
      <c r="AA28" s="777"/>
      <c r="AB28" s="777"/>
      <c r="AC28" s="777"/>
      <c r="AD28" s="777"/>
      <c r="AE28" s="777"/>
      <c r="AF28" s="777"/>
      <c r="AG28" s="777"/>
      <c r="AH28" s="777"/>
      <c r="AI28" s="777"/>
      <c r="AJ28" s="777"/>
      <c r="AK28" s="777"/>
      <c r="AL28" s="777"/>
      <c r="AM28" s="777"/>
      <c r="AN28" s="777"/>
      <c r="AO28" s="777"/>
      <c r="AP28" s="771" t="s">
        <v>864</v>
      </c>
      <c r="AQ28" s="771"/>
      <c r="AR28" s="771"/>
      <c r="AS28" s="771"/>
      <c r="AT28" s="771"/>
      <c r="AU28" s="771"/>
      <c r="AV28" s="771"/>
      <c r="AW28" s="771"/>
      <c r="AX28" s="771"/>
      <c r="AY28" s="777" t="s">
        <v>1151</v>
      </c>
      <c r="AZ28" s="777"/>
      <c r="BA28" s="777"/>
      <c r="BB28" s="777"/>
      <c r="BC28" s="777"/>
      <c r="BD28" s="803"/>
      <c r="BE28" s="804" t="s">
        <v>112</v>
      </c>
      <c r="BF28" s="777"/>
      <c r="BG28" s="777"/>
      <c r="BH28" s="777"/>
      <c r="BI28" s="777"/>
      <c r="BJ28" s="773"/>
      <c r="BK28" s="773"/>
      <c r="BL28" s="773"/>
      <c r="BM28" s="773"/>
      <c r="BN28" s="773"/>
      <c r="BO28" s="773"/>
      <c r="BP28" s="773"/>
      <c r="BQ28" s="773"/>
      <c r="BR28" s="771" t="s">
        <v>24</v>
      </c>
      <c r="BS28" s="771"/>
      <c r="BT28" s="771"/>
      <c r="BU28" s="771"/>
      <c r="BV28" s="771"/>
      <c r="BW28" s="771"/>
      <c r="BX28" s="771"/>
      <c r="BY28" s="771"/>
      <c r="BZ28" s="771"/>
      <c r="CA28" s="771"/>
      <c r="CB28" s="771"/>
      <c r="CC28" s="777" t="s">
        <v>24</v>
      </c>
      <c r="CD28" s="777"/>
      <c r="CE28" s="777"/>
      <c r="CF28" s="777"/>
      <c r="CG28" s="777"/>
      <c r="CH28" s="777"/>
      <c r="CI28" s="777"/>
      <c r="CJ28" s="777" t="s">
        <v>24</v>
      </c>
      <c r="CK28" s="777"/>
      <c r="CL28" s="777"/>
      <c r="CM28" s="777"/>
      <c r="CN28" s="777"/>
      <c r="CO28" s="777"/>
      <c r="CP28" s="771" t="s">
        <v>24</v>
      </c>
      <c r="CQ28" s="771"/>
      <c r="CR28" s="771"/>
      <c r="CS28" s="771"/>
      <c r="CT28" s="771"/>
      <c r="CU28" s="771"/>
      <c r="CV28" s="771"/>
      <c r="CW28" s="771" t="s">
        <v>24</v>
      </c>
      <c r="CX28" s="771"/>
      <c r="CY28" s="771"/>
      <c r="CZ28" s="771"/>
      <c r="DA28" s="771"/>
      <c r="DB28" s="771"/>
      <c r="DC28" s="771"/>
      <c r="DD28" s="771"/>
      <c r="DE28" s="771"/>
      <c r="DF28" s="771"/>
      <c r="DG28" s="771"/>
      <c r="DH28" s="771"/>
      <c r="DI28" s="771"/>
      <c r="DJ28" s="771"/>
      <c r="DK28" s="771"/>
      <c r="DL28" s="771"/>
      <c r="DM28" s="771" t="s">
        <v>24</v>
      </c>
      <c r="DN28" s="771"/>
      <c r="DO28" s="771"/>
      <c r="DP28" s="771"/>
      <c r="DQ28" s="771"/>
      <c r="DR28" s="771"/>
      <c r="DS28" s="771"/>
      <c r="DT28" s="771"/>
      <c r="DU28" s="771" t="s">
        <v>24</v>
      </c>
      <c r="DV28" s="771"/>
      <c r="DW28" s="771"/>
      <c r="DX28" s="771"/>
      <c r="DY28" s="771"/>
      <c r="DZ28" s="771"/>
      <c r="EA28" s="771"/>
      <c r="EB28" s="771"/>
      <c r="EC28" s="771" t="s">
        <v>24</v>
      </c>
      <c r="ED28" s="771"/>
      <c r="EE28" s="771"/>
      <c r="EF28" s="771"/>
      <c r="EG28" s="771"/>
      <c r="EH28" s="771"/>
      <c r="EI28" s="771"/>
      <c r="EJ28" s="771"/>
      <c r="EK28" s="772"/>
    </row>
    <row r="29" spans="1:141" s="41" customFormat="1" ht="18" customHeight="1" x14ac:dyDescent="0.2">
      <c r="A29" s="532" t="s">
        <v>15</v>
      </c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734"/>
      <c r="Y29" s="778"/>
      <c r="Z29" s="777"/>
      <c r="AA29" s="777"/>
      <c r="AB29" s="777"/>
      <c r="AC29" s="777"/>
      <c r="AD29" s="777"/>
      <c r="AE29" s="777"/>
      <c r="AF29" s="777"/>
      <c r="AG29" s="777"/>
      <c r="AH29" s="777"/>
      <c r="AI29" s="777"/>
      <c r="AJ29" s="777"/>
      <c r="AK29" s="777"/>
      <c r="AL29" s="777"/>
      <c r="AM29" s="777"/>
      <c r="AN29" s="777"/>
      <c r="AO29" s="777"/>
      <c r="AP29" s="771"/>
      <c r="AQ29" s="771"/>
      <c r="AR29" s="771"/>
      <c r="AS29" s="771"/>
      <c r="AT29" s="771"/>
      <c r="AU29" s="771"/>
      <c r="AV29" s="771"/>
      <c r="AW29" s="771"/>
      <c r="AX29" s="771"/>
      <c r="AY29" s="777"/>
      <c r="AZ29" s="777"/>
      <c r="BA29" s="777"/>
      <c r="BB29" s="777"/>
      <c r="BC29" s="777"/>
      <c r="BD29" s="803"/>
      <c r="BE29" s="804"/>
      <c r="BF29" s="777"/>
      <c r="BG29" s="777"/>
      <c r="BH29" s="777"/>
      <c r="BI29" s="777"/>
      <c r="BJ29" s="773"/>
      <c r="BK29" s="773"/>
      <c r="BL29" s="773"/>
      <c r="BM29" s="773"/>
      <c r="BN29" s="773"/>
      <c r="BO29" s="773"/>
      <c r="BP29" s="773"/>
      <c r="BQ29" s="773"/>
      <c r="BR29" s="771"/>
      <c r="BS29" s="771"/>
      <c r="BT29" s="771"/>
      <c r="BU29" s="771"/>
      <c r="BV29" s="771"/>
      <c r="BW29" s="771"/>
      <c r="BX29" s="771"/>
      <c r="BY29" s="771"/>
      <c r="BZ29" s="771"/>
      <c r="CA29" s="771"/>
      <c r="CB29" s="771"/>
      <c r="CC29" s="777"/>
      <c r="CD29" s="777"/>
      <c r="CE29" s="777"/>
      <c r="CF29" s="777"/>
      <c r="CG29" s="777"/>
      <c r="CH29" s="777"/>
      <c r="CI29" s="777"/>
      <c r="CJ29" s="777"/>
      <c r="CK29" s="777"/>
      <c r="CL29" s="777"/>
      <c r="CM29" s="777"/>
      <c r="CN29" s="777"/>
      <c r="CO29" s="777"/>
      <c r="CP29" s="771"/>
      <c r="CQ29" s="771"/>
      <c r="CR29" s="771"/>
      <c r="CS29" s="771"/>
      <c r="CT29" s="771"/>
      <c r="CU29" s="771"/>
      <c r="CV29" s="771"/>
      <c r="CW29" s="771"/>
      <c r="CX29" s="771"/>
      <c r="CY29" s="771"/>
      <c r="CZ29" s="771"/>
      <c r="DA29" s="771"/>
      <c r="DB29" s="771"/>
      <c r="DC29" s="771"/>
      <c r="DD29" s="771"/>
      <c r="DE29" s="771"/>
      <c r="DF29" s="771"/>
      <c r="DG29" s="771"/>
      <c r="DH29" s="771"/>
      <c r="DI29" s="771"/>
      <c r="DJ29" s="771"/>
      <c r="DK29" s="771"/>
      <c r="DL29" s="771"/>
      <c r="DM29" s="771"/>
      <c r="DN29" s="771"/>
      <c r="DO29" s="771"/>
      <c r="DP29" s="771"/>
      <c r="DQ29" s="771"/>
      <c r="DR29" s="771"/>
      <c r="DS29" s="771"/>
      <c r="DT29" s="771"/>
      <c r="DU29" s="771"/>
      <c r="DV29" s="771"/>
      <c r="DW29" s="771"/>
      <c r="DX29" s="771"/>
      <c r="DY29" s="771"/>
      <c r="DZ29" s="771"/>
      <c r="EA29" s="771"/>
      <c r="EB29" s="771"/>
      <c r="EC29" s="771"/>
      <c r="ED29" s="771"/>
      <c r="EE29" s="771"/>
      <c r="EF29" s="771"/>
      <c r="EG29" s="771"/>
      <c r="EH29" s="771"/>
      <c r="EI29" s="771"/>
      <c r="EJ29" s="771"/>
      <c r="EK29" s="772"/>
    </row>
    <row r="30" spans="1:141" s="41" customFormat="1" ht="18" customHeight="1" x14ac:dyDescent="0.2">
      <c r="A30" s="634" t="s">
        <v>97</v>
      </c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77"/>
      <c r="Y30" s="778"/>
      <c r="Z30" s="777"/>
      <c r="AA30" s="777"/>
      <c r="AB30" s="777"/>
      <c r="AC30" s="777"/>
      <c r="AD30" s="777"/>
      <c r="AE30" s="777"/>
      <c r="AF30" s="777"/>
      <c r="AG30" s="777"/>
      <c r="AH30" s="777"/>
      <c r="AI30" s="777"/>
      <c r="AJ30" s="777"/>
      <c r="AK30" s="777"/>
      <c r="AL30" s="777"/>
      <c r="AM30" s="777"/>
      <c r="AN30" s="777"/>
      <c r="AO30" s="777"/>
      <c r="AP30" s="771" t="s">
        <v>864</v>
      </c>
      <c r="AQ30" s="771"/>
      <c r="AR30" s="771"/>
      <c r="AS30" s="771"/>
      <c r="AT30" s="771"/>
      <c r="AU30" s="771"/>
      <c r="AV30" s="771"/>
      <c r="AW30" s="771"/>
      <c r="AX30" s="771"/>
      <c r="AY30" s="777" t="s">
        <v>1151</v>
      </c>
      <c r="AZ30" s="777"/>
      <c r="BA30" s="777"/>
      <c r="BB30" s="777"/>
      <c r="BC30" s="777"/>
      <c r="BD30" s="803"/>
      <c r="BE30" s="804" t="s">
        <v>325</v>
      </c>
      <c r="BF30" s="777"/>
      <c r="BG30" s="777"/>
      <c r="BH30" s="777"/>
      <c r="BI30" s="777"/>
      <c r="BJ30" s="773"/>
      <c r="BK30" s="773"/>
      <c r="BL30" s="773"/>
      <c r="BM30" s="773"/>
      <c r="BN30" s="773"/>
      <c r="BO30" s="773"/>
      <c r="BP30" s="773"/>
      <c r="BQ30" s="773"/>
      <c r="BR30" s="775"/>
      <c r="BS30" s="775"/>
      <c r="BT30" s="775"/>
      <c r="BU30" s="775"/>
      <c r="BV30" s="775"/>
      <c r="BW30" s="775"/>
      <c r="BX30" s="775"/>
      <c r="BY30" s="775"/>
      <c r="BZ30" s="775"/>
      <c r="CA30" s="775"/>
      <c r="CB30" s="775"/>
      <c r="CC30" s="776"/>
      <c r="CD30" s="776"/>
      <c r="CE30" s="776"/>
      <c r="CF30" s="776"/>
      <c r="CG30" s="776"/>
      <c r="CH30" s="776"/>
      <c r="CI30" s="776"/>
      <c r="CJ30" s="776"/>
      <c r="CK30" s="776"/>
      <c r="CL30" s="776"/>
      <c r="CM30" s="776"/>
      <c r="CN30" s="776"/>
      <c r="CO30" s="776"/>
      <c r="CP30" s="775"/>
      <c r="CQ30" s="775"/>
      <c r="CR30" s="775"/>
      <c r="CS30" s="775"/>
      <c r="CT30" s="775"/>
      <c r="CU30" s="775"/>
      <c r="CV30" s="775"/>
      <c r="CW30" s="775"/>
      <c r="CX30" s="775"/>
      <c r="CY30" s="775"/>
      <c r="CZ30" s="775"/>
      <c r="DA30" s="775"/>
      <c r="DB30" s="775"/>
      <c r="DC30" s="775"/>
      <c r="DD30" s="773"/>
      <c r="DE30" s="773"/>
      <c r="DF30" s="773"/>
      <c r="DG30" s="773"/>
      <c r="DH30" s="773"/>
      <c r="DI30" s="773"/>
      <c r="DJ30" s="773"/>
      <c r="DK30" s="773"/>
      <c r="DL30" s="773"/>
      <c r="DM30" s="773"/>
      <c r="DN30" s="773"/>
      <c r="DO30" s="773"/>
      <c r="DP30" s="773"/>
      <c r="DQ30" s="773"/>
      <c r="DR30" s="773"/>
      <c r="DS30" s="773"/>
      <c r="DT30" s="773"/>
      <c r="DU30" s="773"/>
      <c r="DV30" s="773"/>
      <c r="DW30" s="773"/>
      <c r="DX30" s="773"/>
      <c r="DY30" s="773"/>
      <c r="DZ30" s="773"/>
      <c r="EA30" s="773"/>
      <c r="EB30" s="773"/>
      <c r="EC30" s="773"/>
      <c r="ED30" s="773"/>
      <c r="EE30" s="773"/>
      <c r="EF30" s="773"/>
      <c r="EG30" s="773"/>
      <c r="EH30" s="773"/>
      <c r="EI30" s="773"/>
      <c r="EJ30" s="773"/>
      <c r="EK30" s="774"/>
    </row>
    <row r="31" spans="1:141" s="41" customFormat="1" ht="12" customHeight="1" x14ac:dyDescent="0.2">
      <c r="A31" s="532"/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734"/>
      <c r="Y31" s="778"/>
      <c r="Z31" s="777"/>
      <c r="AA31" s="777"/>
      <c r="AB31" s="777"/>
      <c r="AC31" s="777"/>
      <c r="AD31" s="777"/>
      <c r="AE31" s="777"/>
      <c r="AF31" s="777"/>
      <c r="AG31" s="777"/>
      <c r="AH31" s="777"/>
      <c r="AI31" s="777"/>
      <c r="AJ31" s="777"/>
      <c r="AK31" s="777"/>
      <c r="AL31" s="777"/>
      <c r="AM31" s="777"/>
      <c r="AN31" s="777"/>
      <c r="AO31" s="777"/>
      <c r="AP31" s="771"/>
      <c r="AQ31" s="771"/>
      <c r="AR31" s="771"/>
      <c r="AS31" s="771"/>
      <c r="AT31" s="771"/>
      <c r="AU31" s="771"/>
      <c r="AV31" s="771"/>
      <c r="AW31" s="771"/>
      <c r="AX31" s="771"/>
      <c r="AY31" s="777"/>
      <c r="AZ31" s="777"/>
      <c r="BA31" s="777"/>
      <c r="BB31" s="777"/>
      <c r="BC31" s="777"/>
      <c r="BD31" s="803"/>
      <c r="BE31" s="804"/>
      <c r="BF31" s="777"/>
      <c r="BG31" s="777"/>
      <c r="BH31" s="777"/>
      <c r="BI31" s="777"/>
      <c r="BJ31" s="773"/>
      <c r="BK31" s="773"/>
      <c r="BL31" s="773"/>
      <c r="BM31" s="773"/>
      <c r="BN31" s="773"/>
      <c r="BO31" s="773"/>
      <c r="BP31" s="773"/>
      <c r="BQ31" s="773"/>
      <c r="BR31" s="775"/>
      <c r="BS31" s="775"/>
      <c r="BT31" s="775"/>
      <c r="BU31" s="775"/>
      <c r="BV31" s="775"/>
      <c r="BW31" s="775"/>
      <c r="BX31" s="775"/>
      <c r="BY31" s="775"/>
      <c r="BZ31" s="775"/>
      <c r="CA31" s="775"/>
      <c r="CB31" s="775"/>
      <c r="CC31" s="776"/>
      <c r="CD31" s="776"/>
      <c r="CE31" s="776"/>
      <c r="CF31" s="776"/>
      <c r="CG31" s="776"/>
      <c r="CH31" s="776"/>
      <c r="CI31" s="776"/>
      <c r="CJ31" s="776"/>
      <c r="CK31" s="776"/>
      <c r="CL31" s="776"/>
      <c r="CM31" s="776"/>
      <c r="CN31" s="776"/>
      <c r="CO31" s="776"/>
      <c r="CP31" s="775"/>
      <c r="CQ31" s="775"/>
      <c r="CR31" s="775"/>
      <c r="CS31" s="775"/>
      <c r="CT31" s="775"/>
      <c r="CU31" s="775"/>
      <c r="CV31" s="775"/>
      <c r="CW31" s="775"/>
      <c r="CX31" s="775"/>
      <c r="CY31" s="775"/>
      <c r="CZ31" s="775"/>
      <c r="DA31" s="775"/>
      <c r="DB31" s="775"/>
      <c r="DC31" s="775"/>
      <c r="DD31" s="773"/>
      <c r="DE31" s="773"/>
      <c r="DF31" s="773"/>
      <c r="DG31" s="773"/>
      <c r="DH31" s="773"/>
      <c r="DI31" s="773"/>
      <c r="DJ31" s="773"/>
      <c r="DK31" s="773"/>
      <c r="DL31" s="773"/>
      <c r="DM31" s="773"/>
      <c r="DN31" s="773"/>
      <c r="DO31" s="773"/>
      <c r="DP31" s="773"/>
      <c r="DQ31" s="773"/>
      <c r="DR31" s="773"/>
      <c r="DS31" s="773"/>
      <c r="DT31" s="773"/>
      <c r="DU31" s="773"/>
      <c r="DV31" s="773"/>
      <c r="DW31" s="773"/>
      <c r="DX31" s="773"/>
      <c r="DY31" s="773"/>
      <c r="DZ31" s="773"/>
      <c r="EA31" s="773"/>
      <c r="EB31" s="773"/>
      <c r="EC31" s="773"/>
      <c r="ED31" s="773"/>
      <c r="EE31" s="773"/>
      <c r="EF31" s="773"/>
      <c r="EG31" s="773"/>
      <c r="EH31" s="773"/>
      <c r="EI31" s="773"/>
      <c r="EJ31" s="773"/>
      <c r="EK31" s="774"/>
    </row>
    <row r="32" spans="1:141" s="41" customFormat="1" ht="6.6" customHeight="1" x14ac:dyDescent="0.2">
      <c r="A32" s="544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688"/>
      <c r="Y32" s="778"/>
      <c r="Z32" s="777"/>
      <c r="AA32" s="777"/>
      <c r="AB32" s="777"/>
      <c r="AC32" s="777"/>
      <c r="AD32" s="777"/>
      <c r="AE32" s="777"/>
      <c r="AF32" s="777"/>
      <c r="AG32" s="777"/>
      <c r="AH32" s="777"/>
      <c r="AI32" s="777"/>
      <c r="AJ32" s="777"/>
      <c r="AK32" s="777"/>
      <c r="AL32" s="777"/>
      <c r="AM32" s="777"/>
      <c r="AN32" s="777"/>
      <c r="AO32" s="777"/>
      <c r="AP32" s="771" t="s">
        <v>864</v>
      </c>
      <c r="AQ32" s="771"/>
      <c r="AR32" s="771"/>
      <c r="AS32" s="771"/>
      <c r="AT32" s="771"/>
      <c r="AU32" s="771"/>
      <c r="AV32" s="771"/>
      <c r="AW32" s="771"/>
      <c r="AX32" s="771"/>
      <c r="AY32" s="777" t="s">
        <v>1151</v>
      </c>
      <c r="AZ32" s="777"/>
      <c r="BA32" s="777"/>
      <c r="BB32" s="777"/>
      <c r="BC32" s="777"/>
      <c r="BD32" s="803"/>
      <c r="BE32" s="804"/>
      <c r="BF32" s="777"/>
      <c r="BG32" s="777"/>
      <c r="BH32" s="777"/>
      <c r="BI32" s="777"/>
      <c r="BJ32" s="773"/>
      <c r="BK32" s="773"/>
      <c r="BL32" s="773"/>
      <c r="BM32" s="773"/>
      <c r="BN32" s="773"/>
      <c r="BO32" s="773"/>
      <c r="BP32" s="773"/>
      <c r="BQ32" s="773"/>
      <c r="BR32" s="775"/>
      <c r="BS32" s="775"/>
      <c r="BT32" s="775"/>
      <c r="BU32" s="775"/>
      <c r="BV32" s="775"/>
      <c r="BW32" s="775"/>
      <c r="BX32" s="775"/>
      <c r="BY32" s="775"/>
      <c r="BZ32" s="775"/>
      <c r="CA32" s="775"/>
      <c r="CB32" s="775"/>
      <c r="CC32" s="776"/>
      <c r="CD32" s="776"/>
      <c r="CE32" s="776"/>
      <c r="CF32" s="776"/>
      <c r="CG32" s="776"/>
      <c r="CH32" s="776"/>
      <c r="CI32" s="776"/>
      <c r="CJ32" s="776"/>
      <c r="CK32" s="776"/>
      <c r="CL32" s="776"/>
      <c r="CM32" s="776"/>
      <c r="CN32" s="776"/>
      <c r="CO32" s="776"/>
      <c r="CP32" s="775"/>
      <c r="CQ32" s="775"/>
      <c r="CR32" s="775"/>
      <c r="CS32" s="775"/>
      <c r="CT32" s="775"/>
      <c r="CU32" s="775"/>
      <c r="CV32" s="775"/>
      <c r="CW32" s="775"/>
      <c r="CX32" s="775"/>
      <c r="CY32" s="775"/>
      <c r="CZ32" s="775"/>
      <c r="DA32" s="775"/>
      <c r="DB32" s="775"/>
      <c r="DC32" s="775"/>
      <c r="DD32" s="773"/>
      <c r="DE32" s="773"/>
      <c r="DF32" s="773"/>
      <c r="DG32" s="773"/>
      <c r="DH32" s="773"/>
      <c r="DI32" s="773"/>
      <c r="DJ32" s="773"/>
      <c r="DK32" s="773"/>
      <c r="DL32" s="773"/>
      <c r="DM32" s="773"/>
      <c r="DN32" s="773"/>
      <c r="DO32" s="773"/>
      <c r="DP32" s="773"/>
      <c r="DQ32" s="773"/>
      <c r="DR32" s="773"/>
      <c r="DS32" s="773"/>
      <c r="DT32" s="773"/>
      <c r="DU32" s="773"/>
      <c r="DV32" s="773"/>
      <c r="DW32" s="773"/>
      <c r="DX32" s="773"/>
      <c r="DY32" s="773"/>
      <c r="DZ32" s="773"/>
      <c r="EA32" s="773"/>
      <c r="EB32" s="773"/>
      <c r="EC32" s="773"/>
      <c r="ED32" s="773"/>
      <c r="EE32" s="773"/>
      <c r="EF32" s="773"/>
      <c r="EG32" s="773"/>
      <c r="EH32" s="773"/>
      <c r="EI32" s="773"/>
      <c r="EJ32" s="773"/>
      <c r="EK32" s="774"/>
    </row>
    <row r="33" spans="1:141" s="41" customFormat="1" ht="15" customHeight="1" thickBot="1" x14ac:dyDescent="0.25">
      <c r="A33" s="544"/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688"/>
      <c r="Y33" s="638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638"/>
      <c r="AL33" s="638"/>
      <c r="AM33" s="638"/>
      <c r="AN33" s="638"/>
      <c r="AO33" s="638"/>
      <c r="AP33" s="545"/>
      <c r="AQ33" s="545"/>
      <c r="AR33" s="545"/>
      <c r="AS33" s="545"/>
      <c r="AT33" s="545"/>
      <c r="AU33" s="545"/>
      <c r="AV33" s="545"/>
      <c r="AW33" s="545"/>
      <c r="AX33" s="545"/>
      <c r="AY33" s="793" t="s">
        <v>756</v>
      </c>
      <c r="AZ33" s="794"/>
      <c r="BA33" s="794"/>
      <c r="BB33" s="794"/>
      <c r="BC33" s="794"/>
      <c r="BD33" s="795"/>
      <c r="BE33" s="796" t="s">
        <v>27</v>
      </c>
      <c r="BF33" s="797"/>
      <c r="BG33" s="797"/>
      <c r="BH33" s="797"/>
      <c r="BI33" s="797"/>
      <c r="BJ33" s="789" t="s">
        <v>24</v>
      </c>
      <c r="BK33" s="789"/>
      <c r="BL33" s="789"/>
      <c r="BM33" s="789"/>
      <c r="BN33" s="789"/>
      <c r="BO33" s="789"/>
      <c r="BP33" s="789"/>
      <c r="BQ33" s="789"/>
      <c r="BR33" s="789" t="s">
        <v>24</v>
      </c>
      <c r="BS33" s="789"/>
      <c r="BT33" s="789"/>
      <c r="BU33" s="789"/>
      <c r="BV33" s="789"/>
      <c r="BW33" s="789"/>
      <c r="BX33" s="789"/>
      <c r="BY33" s="789"/>
      <c r="BZ33" s="789"/>
      <c r="CA33" s="789"/>
      <c r="CB33" s="789"/>
      <c r="CC33" s="791" t="s">
        <v>24</v>
      </c>
      <c r="CD33" s="791"/>
      <c r="CE33" s="791"/>
      <c r="CF33" s="791"/>
      <c r="CG33" s="791"/>
      <c r="CH33" s="791"/>
      <c r="CI33" s="791"/>
      <c r="CJ33" s="791" t="s">
        <v>24</v>
      </c>
      <c r="CK33" s="791"/>
      <c r="CL33" s="791"/>
      <c r="CM33" s="791"/>
      <c r="CN33" s="791"/>
      <c r="CO33" s="791"/>
      <c r="CP33" s="789" t="s">
        <v>24</v>
      </c>
      <c r="CQ33" s="789"/>
      <c r="CR33" s="789"/>
      <c r="CS33" s="789"/>
      <c r="CT33" s="789"/>
      <c r="CU33" s="789"/>
      <c r="CV33" s="789"/>
      <c r="CW33" s="789" t="s">
        <v>24</v>
      </c>
      <c r="CX33" s="789"/>
      <c r="CY33" s="789"/>
      <c r="CZ33" s="789"/>
      <c r="DA33" s="789"/>
      <c r="DB33" s="789"/>
      <c r="DC33" s="789"/>
      <c r="DD33" s="789"/>
      <c r="DE33" s="789"/>
      <c r="DF33" s="789"/>
      <c r="DG33" s="789"/>
      <c r="DH33" s="789"/>
      <c r="DI33" s="789"/>
      <c r="DJ33" s="789"/>
      <c r="DK33" s="789"/>
      <c r="DL33" s="789"/>
      <c r="DM33" s="789" t="s">
        <v>24</v>
      </c>
      <c r="DN33" s="789"/>
      <c r="DO33" s="789"/>
      <c r="DP33" s="789"/>
      <c r="DQ33" s="789"/>
      <c r="DR33" s="789"/>
      <c r="DS33" s="789"/>
      <c r="DT33" s="789"/>
      <c r="DU33" s="789" t="s">
        <v>24</v>
      </c>
      <c r="DV33" s="789"/>
      <c r="DW33" s="789"/>
      <c r="DX33" s="789"/>
      <c r="DY33" s="789"/>
      <c r="DZ33" s="789"/>
      <c r="EA33" s="789"/>
      <c r="EB33" s="789"/>
      <c r="EC33" s="789" t="s">
        <v>24</v>
      </c>
      <c r="ED33" s="789"/>
      <c r="EE33" s="789"/>
      <c r="EF33" s="789"/>
      <c r="EG33" s="789"/>
      <c r="EH33" s="789"/>
      <c r="EI33" s="789"/>
      <c r="EJ33" s="789"/>
      <c r="EK33" s="790"/>
    </row>
  </sheetData>
  <mergeCells count="354">
    <mergeCell ref="A1:EK1"/>
    <mergeCell ref="A5:X5"/>
    <mergeCell ref="Y5:AO5"/>
    <mergeCell ref="AP5:AX5"/>
    <mergeCell ref="AY5:BD5"/>
    <mergeCell ref="CP4:DC4"/>
    <mergeCell ref="DD4:DL4"/>
    <mergeCell ref="DM4:EB4"/>
    <mergeCell ref="EC4:EK4"/>
    <mergeCell ref="CP2:DC2"/>
    <mergeCell ref="DD2:DL2"/>
    <mergeCell ref="DM2:EB2"/>
    <mergeCell ref="EC2:EK2"/>
    <mergeCell ref="A3:X3"/>
    <mergeCell ref="Y3:AO3"/>
    <mergeCell ref="AP3:BD3"/>
    <mergeCell ref="BE3:BI3"/>
    <mergeCell ref="BJ3:BQ3"/>
    <mergeCell ref="BR3:CO3"/>
    <mergeCell ref="A2:X2"/>
    <mergeCell ref="Y2:AO2"/>
    <mergeCell ref="AP2:BD2"/>
    <mergeCell ref="BE2:BI2"/>
    <mergeCell ref="BJ2:BQ2"/>
    <mergeCell ref="BR2:CO2"/>
    <mergeCell ref="CP3:DC3"/>
    <mergeCell ref="DD3:DL3"/>
    <mergeCell ref="DM3:EB3"/>
    <mergeCell ref="EC3:EK3"/>
    <mergeCell ref="A4:X4"/>
    <mergeCell ref="Y4:AO4"/>
    <mergeCell ref="AP4:BD4"/>
    <mergeCell ref="BE4:BI4"/>
    <mergeCell ref="BJ4:BQ4"/>
    <mergeCell ref="BR4:CO4"/>
    <mergeCell ref="DD5:DL5"/>
    <mergeCell ref="DM5:DT5"/>
    <mergeCell ref="DU5:EB5"/>
    <mergeCell ref="EC5:EK5"/>
    <mergeCell ref="A6:X6"/>
    <mergeCell ref="Y6:AO6"/>
    <mergeCell ref="AP6:AX6"/>
    <mergeCell ref="AY6:BD6"/>
    <mergeCell ref="BE6:BI6"/>
    <mergeCell ref="BJ6:BQ6"/>
    <mergeCell ref="BE5:BI5"/>
    <mergeCell ref="BJ5:BQ5"/>
    <mergeCell ref="BR5:CB5"/>
    <mergeCell ref="CC5:CI5"/>
    <mergeCell ref="CP5:CV5"/>
    <mergeCell ref="CW5:DC5"/>
    <mergeCell ref="CP6:CV6"/>
    <mergeCell ref="CW6:DC6"/>
    <mergeCell ref="DD6:DL6"/>
    <mergeCell ref="DM6:DT6"/>
    <mergeCell ref="CJ6:CO6"/>
    <mergeCell ref="BR6:CB6"/>
    <mergeCell ref="CC6:CI6"/>
    <mergeCell ref="CJ5:CO5"/>
    <mergeCell ref="DU6:EB6"/>
    <mergeCell ref="EC6:EK6"/>
    <mergeCell ref="A7:X7"/>
    <mergeCell ref="Y7:AO7"/>
    <mergeCell ref="AP7:AX7"/>
    <mergeCell ref="AY7:BD7"/>
    <mergeCell ref="BE7:BI7"/>
    <mergeCell ref="BJ7:BQ7"/>
    <mergeCell ref="BR7:CB7"/>
    <mergeCell ref="CC7:CI7"/>
    <mergeCell ref="CJ7:CO7"/>
    <mergeCell ref="CP7:CV7"/>
    <mergeCell ref="CW7:DC7"/>
    <mergeCell ref="DD7:DL7"/>
    <mergeCell ref="DM7:DT7"/>
    <mergeCell ref="DU7:EB7"/>
    <mergeCell ref="EC7:EK7"/>
    <mergeCell ref="DU8:EB8"/>
    <mergeCell ref="EC8:EK8"/>
    <mergeCell ref="A9:X9"/>
    <mergeCell ref="Y9:AO9"/>
    <mergeCell ref="AP9:AX9"/>
    <mergeCell ref="AY9:BD9"/>
    <mergeCell ref="BE9:BI9"/>
    <mergeCell ref="BJ9:BQ9"/>
    <mergeCell ref="BR9:CB9"/>
    <mergeCell ref="CC9:CI9"/>
    <mergeCell ref="CJ9:CO9"/>
    <mergeCell ref="CP9:CV9"/>
    <mergeCell ref="CW9:DC9"/>
    <mergeCell ref="DD9:DL9"/>
    <mergeCell ref="DM9:DT9"/>
    <mergeCell ref="DU9:EB9"/>
    <mergeCell ref="EC9:EK9"/>
    <mergeCell ref="A8:X8"/>
    <mergeCell ref="Y8:AO8"/>
    <mergeCell ref="AP8:AX8"/>
    <mergeCell ref="AY8:BD8"/>
    <mergeCell ref="BE8:BI8"/>
    <mergeCell ref="BJ8:BQ8"/>
    <mergeCell ref="CP8:CV8"/>
    <mergeCell ref="CP10:CV10"/>
    <mergeCell ref="CW10:DC10"/>
    <mergeCell ref="DD10:DL10"/>
    <mergeCell ref="DM8:DT8"/>
    <mergeCell ref="CJ8:CO8"/>
    <mergeCell ref="BR8:CB8"/>
    <mergeCell ref="CC8:CI8"/>
    <mergeCell ref="CW8:DC8"/>
    <mergeCell ref="DD8:DL8"/>
    <mergeCell ref="DM10:DT10"/>
    <mergeCell ref="BR10:CB10"/>
    <mergeCell ref="CC10:CI10"/>
    <mergeCell ref="CJ10:CO10"/>
    <mergeCell ref="DU10:EB10"/>
    <mergeCell ref="EC10:EK10"/>
    <mergeCell ref="A11:X11"/>
    <mergeCell ref="Y11:AO12"/>
    <mergeCell ref="AP11:AX12"/>
    <mergeCell ref="AY11:BD12"/>
    <mergeCell ref="BE11:BI12"/>
    <mergeCell ref="BJ11:BQ12"/>
    <mergeCell ref="BR11:CB12"/>
    <mergeCell ref="CC11:CI12"/>
    <mergeCell ref="CP11:CV12"/>
    <mergeCell ref="CW11:DC12"/>
    <mergeCell ref="DD11:DL12"/>
    <mergeCell ref="DM11:DT12"/>
    <mergeCell ref="CJ11:CO12"/>
    <mergeCell ref="DU11:EB12"/>
    <mergeCell ref="EC11:EK12"/>
    <mergeCell ref="A12:X12"/>
    <mergeCell ref="A10:X10"/>
    <mergeCell ref="Y10:AO10"/>
    <mergeCell ref="AP10:AX10"/>
    <mergeCell ref="AY10:BD10"/>
    <mergeCell ref="BE10:BI10"/>
    <mergeCell ref="BJ10:BQ10"/>
    <mergeCell ref="DD13:DL13"/>
    <mergeCell ref="DM13:DT13"/>
    <mergeCell ref="DU13:EB13"/>
    <mergeCell ref="EC13:EK13"/>
    <mergeCell ref="A14:X14"/>
    <mergeCell ref="Y14:AO14"/>
    <mergeCell ref="AP14:AX14"/>
    <mergeCell ref="AY14:BD14"/>
    <mergeCell ref="BE14:BI14"/>
    <mergeCell ref="BJ14:BQ14"/>
    <mergeCell ref="CP14:CV14"/>
    <mergeCell ref="CW14:DC14"/>
    <mergeCell ref="DD14:DL14"/>
    <mergeCell ref="DM14:DT14"/>
    <mergeCell ref="BR14:CB14"/>
    <mergeCell ref="CC14:CI14"/>
    <mergeCell ref="CJ14:CO14"/>
    <mergeCell ref="DU14:EB14"/>
    <mergeCell ref="EC14:EK14"/>
    <mergeCell ref="A13:X13"/>
    <mergeCell ref="Y13:AO13"/>
    <mergeCell ref="AP13:AX13"/>
    <mergeCell ref="AY13:BD13"/>
    <mergeCell ref="BE13:BI13"/>
    <mergeCell ref="AY15:BD16"/>
    <mergeCell ref="BE15:BI16"/>
    <mergeCell ref="BJ15:BQ16"/>
    <mergeCell ref="BR15:CB16"/>
    <mergeCell ref="CC15:CI16"/>
    <mergeCell ref="CP15:CV16"/>
    <mergeCell ref="CP13:CV13"/>
    <mergeCell ref="CW13:DC13"/>
    <mergeCell ref="BJ13:BQ13"/>
    <mergeCell ref="BR13:CB13"/>
    <mergeCell ref="CJ13:CO13"/>
    <mergeCell ref="CC13:CI13"/>
    <mergeCell ref="CW15:DC16"/>
    <mergeCell ref="DD15:DL16"/>
    <mergeCell ref="DM15:DT16"/>
    <mergeCell ref="CJ15:CO16"/>
    <mergeCell ref="DU15:EB16"/>
    <mergeCell ref="EC15:EK16"/>
    <mergeCell ref="A16:X16"/>
    <mergeCell ref="A17:X17"/>
    <mergeCell ref="Y17:AO17"/>
    <mergeCell ref="AP17:AX17"/>
    <mergeCell ref="AY17:BD17"/>
    <mergeCell ref="BE17:BI17"/>
    <mergeCell ref="BJ17:BQ17"/>
    <mergeCell ref="BR17:CB17"/>
    <mergeCell ref="CC17:CI17"/>
    <mergeCell ref="CJ17:CO17"/>
    <mergeCell ref="CP17:CV17"/>
    <mergeCell ref="CW17:DC17"/>
    <mergeCell ref="DD17:DL17"/>
    <mergeCell ref="DM17:DT17"/>
    <mergeCell ref="DU17:EB17"/>
    <mergeCell ref="EC17:EK17"/>
    <mergeCell ref="A15:X15"/>
    <mergeCell ref="Y15:AO16"/>
    <mergeCell ref="AP15:AX16"/>
    <mergeCell ref="EC18:EK19"/>
    <mergeCell ref="A19:X19"/>
    <mergeCell ref="A20:X20"/>
    <mergeCell ref="Y20:AO21"/>
    <mergeCell ref="AP20:AX21"/>
    <mergeCell ref="AY20:BD21"/>
    <mergeCell ref="BE20:BI21"/>
    <mergeCell ref="BJ20:BQ21"/>
    <mergeCell ref="BR20:CB21"/>
    <mergeCell ref="CC20:CI21"/>
    <mergeCell ref="CJ20:CO21"/>
    <mergeCell ref="CP20:CV21"/>
    <mergeCell ref="CW20:DC21"/>
    <mergeCell ref="DD20:DL21"/>
    <mergeCell ref="DM20:DT21"/>
    <mergeCell ref="DU20:EB21"/>
    <mergeCell ref="EC20:EK21"/>
    <mergeCell ref="A21:X21"/>
    <mergeCell ref="A18:X18"/>
    <mergeCell ref="Y18:AO19"/>
    <mergeCell ref="AP18:AX19"/>
    <mergeCell ref="AY18:BD19"/>
    <mergeCell ref="BE18:BI19"/>
    <mergeCell ref="CP18:CV19"/>
    <mergeCell ref="CW18:DC19"/>
    <mergeCell ref="DD18:DL19"/>
    <mergeCell ref="DM18:DT19"/>
    <mergeCell ref="BJ18:BQ19"/>
    <mergeCell ref="BR18:CB19"/>
    <mergeCell ref="CC18:CI19"/>
    <mergeCell ref="CJ18:CO19"/>
    <mergeCell ref="DU18:EB19"/>
    <mergeCell ref="Y22:AO22"/>
    <mergeCell ref="AP22:AX22"/>
    <mergeCell ref="AY22:BD22"/>
    <mergeCell ref="BE22:BI22"/>
    <mergeCell ref="CP22:CV22"/>
    <mergeCell ref="CW22:DC22"/>
    <mergeCell ref="DD22:DL22"/>
    <mergeCell ref="DM22:DT22"/>
    <mergeCell ref="BJ22:BQ22"/>
    <mergeCell ref="BR22:CB22"/>
    <mergeCell ref="CC22:CI22"/>
    <mergeCell ref="CJ22:CO22"/>
    <mergeCell ref="AY25:BD26"/>
    <mergeCell ref="DU22:EB22"/>
    <mergeCell ref="EC22:EK22"/>
    <mergeCell ref="A23:X23"/>
    <mergeCell ref="Y23:AO24"/>
    <mergeCell ref="AP23:AX24"/>
    <mergeCell ref="AY23:BD24"/>
    <mergeCell ref="BE23:BI24"/>
    <mergeCell ref="BJ23:BQ24"/>
    <mergeCell ref="BR23:CB24"/>
    <mergeCell ref="CC23:CI24"/>
    <mergeCell ref="CP23:CV24"/>
    <mergeCell ref="CW23:DC24"/>
    <mergeCell ref="DD23:DL24"/>
    <mergeCell ref="DM23:DT24"/>
    <mergeCell ref="CJ23:CO24"/>
    <mergeCell ref="DU23:EB24"/>
    <mergeCell ref="EC23:EK24"/>
    <mergeCell ref="A24:X24"/>
    <mergeCell ref="A22:X22"/>
    <mergeCell ref="A26:X26"/>
    <mergeCell ref="BE25:BI26"/>
    <mergeCell ref="BJ25:BQ26"/>
    <mergeCell ref="BR25:CB26"/>
    <mergeCell ref="DU30:EB31"/>
    <mergeCell ref="EC30:EK31"/>
    <mergeCell ref="CC25:CI26"/>
    <mergeCell ref="CJ25:CO26"/>
    <mergeCell ref="CW25:DC26"/>
    <mergeCell ref="DD25:DL26"/>
    <mergeCell ref="A25:X25"/>
    <mergeCell ref="Y25:AO26"/>
    <mergeCell ref="AP25:AX26"/>
    <mergeCell ref="CP25:CV26"/>
    <mergeCell ref="DU28:EB29"/>
    <mergeCell ref="CC28:CI29"/>
    <mergeCell ref="CP28:CV29"/>
    <mergeCell ref="A27:X27"/>
    <mergeCell ref="Y27:AO27"/>
    <mergeCell ref="AP27:AX27"/>
    <mergeCell ref="AY27:BD27"/>
    <mergeCell ref="BE27:BI27"/>
    <mergeCell ref="CP27:CV27"/>
    <mergeCell ref="CW27:DC27"/>
    <mergeCell ref="DD27:DL27"/>
    <mergeCell ref="BJ27:BQ27"/>
    <mergeCell ref="BR27:CB27"/>
    <mergeCell ref="CC27:CI27"/>
    <mergeCell ref="CW28:DC29"/>
    <mergeCell ref="DD28:DL29"/>
    <mergeCell ref="DM28:DT29"/>
    <mergeCell ref="CJ28:CO29"/>
    <mergeCell ref="BJ28:BQ29"/>
    <mergeCell ref="BR28:CB29"/>
    <mergeCell ref="EC28:EK29"/>
    <mergeCell ref="DM25:DT26"/>
    <mergeCell ref="DU25:EB26"/>
    <mergeCell ref="EC25:EK26"/>
    <mergeCell ref="DM27:DT27"/>
    <mergeCell ref="DU27:EB27"/>
    <mergeCell ref="EC27:EK27"/>
    <mergeCell ref="CJ27:CO27"/>
    <mergeCell ref="A31:X31"/>
    <mergeCell ref="A28:X28"/>
    <mergeCell ref="Y28:AO29"/>
    <mergeCell ref="AP28:AX29"/>
    <mergeCell ref="AY28:BD29"/>
    <mergeCell ref="BE28:BI29"/>
    <mergeCell ref="A29:X29"/>
    <mergeCell ref="A30:X30"/>
    <mergeCell ref="Y30:AO31"/>
    <mergeCell ref="AP30:AX31"/>
    <mergeCell ref="AY30:BD31"/>
    <mergeCell ref="BE30:BI31"/>
    <mergeCell ref="CJ30:CO31"/>
    <mergeCell ref="CP30:CV31"/>
    <mergeCell ref="CW30:DC31"/>
    <mergeCell ref="DD30:DL31"/>
    <mergeCell ref="DM30:DT31"/>
    <mergeCell ref="BJ30:BQ31"/>
    <mergeCell ref="BR30:CB31"/>
    <mergeCell ref="CC30:CI31"/>
    <mergeCell ref="CJ33:CO33"/>
    <mergeCell ref="CP33:CV33"/>
    <mergeCell ref="CW33:DC33"/>
    <mergeCell ref="DD33:DL33"/>
    <mergeCell ref="DM33:DT33"/>
    <mergeCell ref="DD32:DL32"/>
    <mergeCell ref="DM32:DT32"/>
    <mergeCell ref="CJ32:CO32"/>
    <mergeCell ref="BJ32:BQ32"/>
    <mergeCell ref="BR32:CB32"/>
    <mergeCell ref="CC32:CI32"/>
    <mergeCell ref="DU33:EB33"/>
    <mergeCell ref="DU32:EB32"/>
    <mergeCell ref="EC32:EK32"/>
    <mergeCell ref="A33:X33"/>
    <mergeCell ref="Y33:AO33"/>
    <mergeCell ref="AP33:AX33"/>
    <mergeCell ref="AY33:BD33"/>
    <mergeCell ref="BE33:BI33"/>
    <mergeCell ref="BJ33:BQ33"/>
    <mergeCell ref="BR33:CB33"/>
    <mergeCell ref="CC33:CI33"/>
    <mergeCell ref="EC33:EK33"/>
    <mergeCell ref="A32:X32"/>
    <mergeCell ref="Y32:AO32"/>
    <mergeCell ref="AP32:AX32"/>
    <mergeCell ref="AY32:BD32"/>
    <mergeCell ref="BE32:BI32"/>
    <mergeCell ref="CP32:CV32"/>
    <mergeCell ref="CW32:DC32"/>
  </mergeCells>
  <pageMargins left="0.25833333333333336" right="0.11666666666666667" top="0.3" bottom="0.39370078740157483" header="0.27559055118110237" footer="0.27559055118110237"/>
  <pageSetup paperSize="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EL271"/>
  <sheetViews>
    <sheetView view="pageLayout" topLeftCell="A287" workbookViewId="0">
      <selection activeCell="CQ234" sqref="CQ234:DB235"/>
    </sheetView>
  </sheetViews>
  <sheetFormatPr defaultColWidth="1.42578125" defaultRowHeight="15.75" x14ac:dyDescent="0.25"/>
  <cols>
    <col min="1" max="25" width="1.42578125" style="1"/>
    <col min="26" max="26" width="0.5703125" style="1" customWidth="1"/>
    <col min="27" max="31" width="1.42578125" style="1" hidden="1" customWidth="1"/>
    <col min="32" max="41" width="1.42578125" style="1"/>
    <col min="42" max="42" width="1.42578125" style="1" hidden="1" customWidth="1"/>
    <col min="43" max="43" width="1.42578125" style="1" customWidth="1"/>
    <col min="44" max="44" width="0.5703125" style="1" customWidth="1"/>
    <col min="45" max="46" width="1.42578125" style="1" hidden="1" customWidth="1"/>
    <col min="47" max="47" width="0.7109375" style="1" hidden="1" customWidth="1"/>
    <col min="48" max="49" width="0.85546875" style="1" hidden="1" customWidth="1"/>
    <col min="50" max="50" width="0.42578125" style="1" customWidth="1"/>
    <col min="51" max="54" width="1.42578125" style="1"/>
    <col min="55" max="55" width="3.140625" style="1" customWidth="1"/>
    <col min="56" max="58" width="1.42578125" style="1"/>
    <col min="59" max="59" width="0.5703125" style="1" customWidth="1"/>
    <col min="60" max="61" width="1.42578125" style="1" hidden="1" customWidth="1"/>
    <col min="62" max="62" width="0.28515625" style="1" customWidth="1"/>
    <col min="63" max="63" width="1.42578125" style="1" hidden="1" customWidth="1"/>
    <col min="64" max="64" width="2.7109375" style="1" customWidth="1"/>
    <col min="65" max="68" width="1.42578125" style="1"/>
    <col min="69" max="69" width="1.42578125" style="1" customWidth="1"/>
    <col min="70" max="70" width="0.7109375" style="1" customWidth="1"/>
    <col min="71" max="71" width="1.42578125" style="1" hidden="1" customWidth="1"/>
    <col min="72" max="72" width="1.140625" style="1" hidden="1" customWidth="1"/>
    <col min="73" max="74" width="0.5703125" style="1" hidden="1" customWidth="1"/>
    <col min="75" max="75" width="1.5703125" style="1" customWidth="1"/>
    <col min="76" max="76" width="2.7109375" style="1" customWidth="1"/>
    <col min="77" max="85" width="1.42578125" style="1"/>
    <col min="86" max="87" width="1.42578125" style="1" hidden="1" customWidth="1"/>
    <col min="88" max="88" width="0.7109375" style="1" hidden="1" customWidth="1"/>
    <col min="89" max="89" width="1.42578125" style="1" hidden="1" customWidth="1"/>
    <col min="90" max="90" width="2.5703125" style="1" customWidth="1"/>
    <col min="91" max="95" width="1.42578125" style="1"/>
    <col min="96" max="97" width="1.42578125" style="1" customWidth="1"/>
    <col min="98" max="98" width="0.28515625" style="1" customWidth="1"/>
    <col min="99" max="99" width="1.42578125" style="1" hidden="1" customWidth="1"/>
    <col min="100" max="100" width="0.5703125" style="1" hidden="1" customWidth="1"/>
    <col min="101" max="102" width="1.42578125" style="1" hidden="1" customWidth="1"/>
    <col min="103" max="106" width="1.42578125" style="1"/>
    <col min="107" max="107" width="2.5703125" style="1" customWidth="1"/>
    <col min="108" max="111" width="1.42578125" style="1"/>
    <col min="112" max="115" width="1.42578125" style="1" hidden="1" customWidth="1"/>
    <col min="116" max="123" width="1.42578125" style="1"/>
    <col min="124" max="124" width="0.28515625" style="1" customWidth="1"/>
    <col min="125" max="128" width="1.42578125" style="1" hidden="1" customWidth="1"/>
    <col min="129" max="130" width="1.42578125" style="1"/>
    <col min="131" max="131" width="2.140625" style="1" customWidth="1"/>
    <col min="132" max="16384" width="1.42578125" style="1"/>
  </cols>
  <sheetData>
    <row r="1" spans="1:141" x14ac:dyDescent="0.25">
      <c r="A1" s="140" t="s">
        <v>812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</row>
    <row r="2" spans="1:141" s="6" customFormat="1" ht="15" x14ac:dyDescent="0.25">
      <c r="A2" s="140" t="s">
        <v>813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</row>
    <row r="3" spans="1:141" s="8" customFormat="1" ht="8.25" x14ac:dyDescent="0.15"/>
    <row r="4" spans="1:141" s="5" customFormat="1" ht="12.75" x14ac:dyDescent="0.2">
      <c r="A4" s="516" t="s">
        <v>59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8"/>
      <c r="AF4" s="516" t="s">
        <v>6</v>
      </c>
      <c r="AG4" s="517"/>
      <c r="AH4" s="517"/>
      <c r="AI4" s="517"/>
      <c r="AJ4" s="517"/>
      <c r="AK4" s="518"/>
      <c r="AL4" s="530" t="s">
        <v>445</v>
      </c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531"/>
      <c r="BB4" s="531"/>
      <c r="BC4" s="531"/>
      <c r="BD4" s="531"/>
      <c r="BE4" s="531"/>
      <c r="BF4" s="531"/>
      <c r="BG4" s="531"/>
      <c r="BH4" s="531"/>
      <c r="BI4" s="531"/>
      <c r="BJ4" s="531"/>
      <c r="BK4" s="531"/>
      <c r="BL4" s="531"/>
      <c r="BM4" s="531"/>
      <c r="BN4" s="531"/>
      <c r="BO4" s="531"/>
      <c r="BP4" s="531"/>
      <c r="BQ4" s="531"/>
      <c r="BR4" s="531"/>
      <c r="BS4" s="531"/>
      <c r="BT4" s="531"/>
      <c r="BU4" s="531"/>
      <c r="BV4" s="531"/>
      <c r="BW4" s="531"/>
      <c r="BX4" s="531"/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1"/>
      <c r="CL4" s="531"/>
      <c r="CM4" s="531"/>
      <c r="CN4" s="531"/>
      <c r="CO4" s="531"/>
      <c r="CP4" s="531"/>
      <c r="CQ4" s="531"/>
      <c r="CR4" s="531"/>
      <c r="CS4" s="531"/>
      <c r="CT4" s="531"/>
      <c r="CU4" s="531"/>
      <c r="CV4" s="531"/>
      <c r="CW4" s="531"/>
      <c r="CX4" s="531"/>
      <c r="CY4" s="531"/>
      <c r="CZ4" s="531"/>
      <c r="DA4" s="531"/>
      <c r="DB4" s="531"/>
      <c r="DC4" s="531"/>
      <c r="DD4" s="531"/>
      <c r="DE4" s="531"/>
      <c r="DF4" s="531"/>
      <c r="DG4" s="531"/>
      <c r="DH4" s="531"/>
      <c r="DI4" s="531"/>
      <c r="DJ4" s="531"/>
      <c r="DK4" s="531"/>
      <c r="DL4" s="531"/>
      <c r="DM4" s="531"/>
      <c r="DN4" s="531"/>
      <c r="DO4" s="531"/>
      <c r="DP4" s="531"/>
      <c r="DQ4" s="531"/>
      <c r="DR4" s="531"/>
      <c r="DS4" s="531"/>
      <c r="DT4" s="531"/>
      <c r="DU4" s="531"/>
      <c r="DV4" s="531"/>
      <c r="DW4" s="531"/>
      <c r="DX4" s="531"/>
      <c r="DY4" s="531"/>
      <c r="DZ4" s="531"/>
      <c r="EA4" s="531"/>
      <c r="EB4" s="531"/>
      <c r="EC4" s="531"/>
      <c r="ED4" s="531"/>
      <c r="EE4" s="531"/>
      <c r="EF4" s="531"/>
      <c r="EG4" s="531"/>
      <c r="EH4" s="531"/>
      <c r="EI4" s="531"/>
      <c r="EJ4" s="531"/>
      <c r="EK4" s="512"/>
    </row>
    <row r="5" spans="1:141" s="5" customFormat="1" ht="12.75" x14ac:dyDescent="0.2">
      <c r="A5" s="509" t="s">
        <v>444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1"/>
      <c r="AF5" s="509" t="s">
        <v>9</v>
      </c>
      <c r="AG5" s="510"/>
      <c r="AH5" s="510"/>
      <c r="AI5" s="510"/>
      <c r="AJ5" s="510"/>
      <c r="AK5" s="511"/>
      <c r="AL5" s="516" t="s">
        <v>15</v>
      </c>
      <c r="AM5" s="517"/>
      <c r="AN5" s="517"/>
      <c r="AO5" s="517"/>
      <c r="AP5" s="517"/>
      <c r="AQ5" s="517"/>
      <c r="AR5" s="517"/>
      <c r="AS5" s="517"/>
      <c r="AT5" s="517"/>
      <c r="AU5" s="517"/>
      <c r="AV5" s="517"/>
      <c r="AW5" s="517"/>
      <c r="AX5" s="518"/>
      <c r="AY5" s="530" t="s">
        <v>97</v>
      </c>
      <c r="AZ5" s="531"/>
      <c r="BA5" s="531"/>
      <c r="BB5" s="531"/>
      <c r="BC5" s="531"/>
      <c r="BD5" s="531"/>
      <c r="BE5" s="531"/>
      <c r="BF5" s="531"/>
      <c r="BG5" s="531"/>
      <c r="BH5" s="531"/>
      <c r="BI5" s="531"/>
      <c r="BJ5" s="531"/>
      <c r="BK5" s="531"/>
      <c r="BL5" s="531"/>
      <c r="BM5" s="531"/>
      <c r="BN5" s="531"/>
      <c r="BO5" s="531"/>
      <c r="BP5" s="531"/>
      <c r="BQ5" s="531"/>
      <c r="BR5" s="531"/>
      <c r="BS5" s="531"/>
      <c r="BT5" s="531"/>
      <c r="BU5" s="531"/>
      <c r="BV5" s="531"/>
      <c r="BW5" s="531"/>
      <c r="BX5" s="531"/>
      <c r="BY5" s="531"/>
      <c r="BZ5" s="531"/>
      <c r="CA5" s="531"/>
      <c r="CB5" s="531"/>
      <c r="CC5" s="531"/>
      <c r="CD5" s="531"/>
      <c r="CE5" s="531"/>
      <c r="CF5" s="531"/>
      <c r="CG5" s="531"/>
      <c r="CH5" s="531"/>
      <c r="CI5" s="531"/>
      <c r="CJ5" s="531"/>
      <c r="CK5" s="531"/>
      <c r="CL5" s="531"/>
      <c r="CM5" s="531"/>
      <c r="CN5" s="531"/>
      <c r="CO5" s="531"/>
      <c r="CP5" s="531"/>
      <c r="CQ5" s="531"/>
      <c r="CR5" s="531"/>
      <c r="CS5" s="531"/>
      <c r="CT5" s="531"/>
      <c r="CU5" s="531"/>
      <c r="CV5" s="531"/>
      <c r="CW5" s="531"/>
      <c r="CX5" s="531"/>
      <c r="CY5" s="531"/>
      <c r="CZ5" s="531"/>
      <c r="DA5" s="531"/>
      <c r="DB5" s="531"/>
      <c r="DC5" s="531"/>
      <c r="DD5" s="531"/>
      <c r="DE5" s="531"/>
      <c r="DF5" s="531"/>
      <c r="DG5" s="531"/>
      <c r="DH5" s="531"/>
      <c r="DI5" s="531"/>
      <c r="DJ5" s="531"/>
      <c r="DK5" s="531"/>
      <c r="DL5" s="531"/>
      <c r="DM5" s="531"/>
      <c r="DN5" s="531"/>
      <c r="DO5" s="531"/>
      <c r="DP5" s="531"/>
      <c r="DQ5" s="531"/>
      <c r="DR5" s="531"/>
      <c r="DS5" s="531"/>
      <c r="DT5" s="531"/>
      <c r="DU5" s="531"/>
      <c r="DV5" s="531"/>
      <c r="DW5" s="531"/>
      <c r="DX5" s="531"/>
      <c r="DY5" s="531"/>
      <c r="DZ5" s="531"/>
      <c r="EA5" s="531"/>
      <c r="EB5" s="531"/>
      <c r="EC5" s="531"/>
      <c r="ED5" s="531"/>
      <c r="EE5" s="531"/>
      <c r="EF5" s="531"/>
      <c r="EG5" s="531"/>
      <c r="EH5" s="531"/>
      <c r="EI5" s="531"/>
      <c r="EJ5" s="531"/>
      <c r="EK5" s="512"/>
    </row>
    <row r="6" spans="1:141" s="5" customFormat="1" ht="12.75" x14ac:dyDescent="0.2">
      <c r="A6" s="509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1"/>
      <c r="AF6" s="509"/>
      <c r="AG6" s="510"/>
      <c r="AH6" s="510"/>
      <c r="AI6" s="510"/>
      <c r="AJ6" s="510"/>
      <c r="AK6" s="511"/>
      <c r="AL6" s="509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  <c r="AX6" s="511"/>
      <c r="AY6" s="516" t="s">
        <v>446</v>
      </c>
      <c r="AZ6" s="517"/>
      <c r="BA6" s="517"/>
      <c r="BB6" s="517"/>
      <c r="BC6" s="517"/>
      <c r="BD6" s="517"/>
      <c r="BE6" s="517"/>
      <c r="BF6" s="517"/>
      <c r="BG6" s="517"/>
      <c r="BH6" s="517"/>
      <c r="BI6" s="517"/>
      <c r="BJ6" s="517"/>
      <c r="BK6" s="518"/>
      <c r="BL6" s="530" t="s">
        <v>455</v>
      </c>
      <c r="BM6" s="531"/>
      <c r="BN6" s="531"/>
      <c r="BO6" s="531"/>
      <c r="BP6" s="531"/>
      <c r="BQ6" s="531"/>
      <c r="BR6" s="531"/>
      <c r="BS6" s="531"/>
      <c r="BT6" s="531"/>
      <c r="BU6" s="531"/>
      <c r="BV6" s="531"/>
      <c r="BW6" s="531"/>
      <c r="BX6" s="531"/>
      <c r="BY6" s="531"/>
      <c r="BZ6" s="531"/>
      <c r="CA6" s="531"/>
      <c r="CB6" s="531"/>
      <c r="CC6" s="531"/>
      <c r="CD6" s="531"/>
      <c r="CE6" s="531"/>
      <c r="CF6" s="531"/>
      <c r="CG6" s="531"/>
      <c r="CH6" s="531"/>
      <c r="CI6" s="531"/>
      <c r="CJ6" s="531"/>
      <c r="CK6" s="531"/>
      <c r="CL6" s="531"/>
      <c r="CM6" s="531"/>
      <c r="CN6" s="531"/>
      <c r="CO6" s="531"/>
      <c r="CP6" s="531"/>
      <c r="CQ6" s="531"/>
      <c r="CR6" s="531"/>
      <c r="CS6" s="531"/>
      <c r="CT6" s="531"/>
      <c r="CU6" s="531"/>
      <c r="CV6" s="531"/>
      <c r="CW6" s="531"/>
      <c r="CX6" s="512"/>
      <c r="CY6" s="530" t="s">
        <v>451</v>
      </c>
      <c r="CZ6" s="531"/>
      <c r="DA6" s="531"/>
      <c r="DB6" s="531"/>
      <c r="DC6" s="531"/>
      <c r="DD6" s="531"/>
      <c r="DE6" s="531"/>
      <c r="DF6" s="531"/>
      <c r="DG6" s="531"/>
      <c r="DH6" s="531"/>
      <c r="DI6" s="531"/>
      <c r="DJ6" s="531"/>
      <c r="DK6" s="531"/>
      <c r="DL6" s="531"/>
      <c r="DM6" s="531"/>
      <c r="DN6" s="531"/>
      <c r="DO6" s="531"/>
      <c r="DP6" s="531"/>
      <c r="DQ6" s="531"/>
      <c r="DR6" s="531"/>
      <c r="DS6" s="531"/>
      <c r="DT6" s="531"/>
      <c r="DU6" s="531"/>
      <c r="DV6" s="531"/>
      <c r="DW6" s="531"/>
      <c r="DX6" s="531"/>
      <c r="DY6" s="531"/>
      <c r="DZ6" s="531"/>
      <c r="EA6" s="531"/>
      <c r="EB6" s="531"/>
      <c r="EC6" s="531"/>
      <c r="ED6" s="531"/>
      <c r="EE6" s="531"/>
      <c r="EF6" s="531"/>
      <c r="EG6" s="531"/>
      <c r="EH6" s="531"/>
      <c r="EI6" s="531"/>
      <c r="EJ6" s="531"/>
      <c r="EK6" s="512"/>
    </row>
    <row r="7" spans="1:141" s="5" customFormat="1" ht="12.75" x14ac:dyDescent="0.2">
      <c r="A7" s="509"/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1"/>
      <c r="AF7" s="509"/>
      <c r="AG7" s="510"/>
      <c r="AH7" s="510"/>
      <c r="AI7" s="510"/>
      <c r="AJ7" s="510"/>
      <c r="AK7" s="511"/>
      <c r="AL7" s="509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1"/>
      <c r="AY7" s="509" t="s">
        <v>447</v>
      </c>
      <c r="AZ7" s="510"/>
      <c r="BA7" s="510"/>
      <c r="BB7" s="510"/>
      <c r="BC7" s="510"/>
      <c r="BD7" s="510"/>
      <c r="BE7" s="510"/>
      <c r="BF7" s="510"/>
      <c r="BG7" s="510"/>
      <c r="BH7" s="510"/>
      <c r="BI7" s="510"/>
      <c r="BJ7" s="510"/>
      <c r="BK7" s="511"/>
      <c r="BL7" s="516" t="s">
        <v>15</v>
      </c>
      <c r="BM7" s="517"/>
      <c r="BN7" s="517"/>
      <c r="BO7" s="517"/>
      <c r="BP7" s="517"/>
      <c r="BQ7" s="517"/>
      <c r="BR7" s="517"/>
      <c r="BS7" s="517"/>
      <c r="BT7" s="517"/>
      <c r="BU7" s="517"/>
      <c r="BV7" s="517"/>
      <c r="BW7" s="517"/>
      <c r="BX7" s="518"/>
      <c r="BY7" s="517" t="s">
        <v>97</v>
      </c>
      <c r="BZ7" s="517"/>
      <c r="CA7" s="517"/>
      <c r="CB7" s="517"/>
      <c r="CC7" s="517"/>
      <c r="CD7" s="517"/>
      <c r="CE7" s="517"/>
      <c r="CF7" s="517"/>
      <c r="CG7" s="517"/>
      <c r="CH7" s="517"/>
      <c r="CI7" s="517"/>
      <c r="CJ7" s="517"/>
      <c r="CK7" s="517"/>
      <c r="CL7" s="517"/>
      <c r="CM7" s="517"/>
      <c r="CN7" s="517"/>
      <c r="CO7" s="517"/>
      <c r="CP7" s="517"/>
      <c r="CQ7" s="517"/>
      <c r="CR7" s="517"/>
      <c r="CS7" s="517"/>
      <c r="CT7" s="517"/>
      <c r="CU7" s="517"/>
      <c r="CV7" s="517"/>
      <c r="CW7" s="517"/>
      <c r="CX7" s="517"/>
      <c r="CY7" s="516" t="s">
        <v>450</v>
      </c>
      <c r="CZ7" s="517"/>
      <c r="DA7" s="517"/>
      <c r="DB7" s="517"/>
      <c r="DC7" s="517"/>
      <c r="DD7" s="517"/>
      <c r="DE7" s="517"/>
      <c r="DF7" s="517"/>
      <c r="DG7" s="517"/>
      <c r="DH7" s="517"/>
      <c r="DI7" s="517"/>
      <c r="DJ7" s="517"/>
      <c r="DK7" s="518"/>
      <c r="DL7" s="517" t="s">
        <v>452</v>
      </c>
      <c r="DM7" s="517"/>
      <c r="DN7" s="517"/>
      <c r="DO7" s="517"/>
      <c r="DP7" s="517"/>
      <c r="DQ7" s="517"/>
      <c r="DR7" s="517"/>
      <c r="DS7" s="517"/>
      <c r="DT7" s="517"/>
      <c r="DU7" s="517"/>
      <c r="DV7" s="517"/>
      <c r="DW7" s="517"/>
      <c r="DX7" s="517"/>
      <c r="DY7" s="517"/>
      <c r="DZ7" s="517"/>
      <c r="EA7" s="517"/>
      <c r="EB7" s="517"/>
      <c r="EC7" s="517"/>
      <c r="ED7" s="517"/>
      <c r="EE7" s="517"/>
      <c r="EF7" s="517"/>
      <c r="EG7" s="517"/>
      <c r="EH7" s="517"/>
      <c r="EI7" s="517"/>
      <c r="EJ7" s="517"/>
      <c r="EK7" s="518"/>
    </row>
    <row r="8" spans="1:141" s="5" customFormat="1" ht="12.75" x14ac:dyDescent="0.2">
      <c r="A8" s="509"/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1"/>
      <c r="AF8" s="509"/>
      <c r="AG8" s="510"/>
      <c r="AH8" s="510"/>
      <c r="AI8" s="510"/>
      <c r="AJ8" s="510"/>
      <c r="AK8" s="511"/>
      <c r="AL8" s="509"/>
      <c r="AM8" s="510"/>
      <c r="AN8" s="510"/>
      <c r="AO8" s="510"/>
      <c r="AP8" s="510"/>
      <c r="AQ8" s="510"/>
      <c r="AR8" s="510"/>
      <c r="AS8" s="510"/>
      <c r="AT8" s="510"/>
      <c r="AU8" s="510"/>
      <c r="AV8" s="510"/>
      <c r="AW8" s="510"/>
      <c r="AX8" s="511"/>
      <c r="AY8" s="509"/>
      <c r="AZ8" s="510"/>
      <c r="BA8" s="510"/>
      <c r="BB8" s="510"/>
      <c r="BC8" s="510"/>
      <c r="BD8" s="510"/>
      <c r="BE8" s="510"/>
      <c r="BF8" s="510"/>
      <c r="BG8" s="510"/>
      <c r="BH8" s="510"/>
      <c r="BI8" s="510"/>
      <c r="BJ8" s="510"/>
      <c r="BK8" s="511"/>
      <c r="BL8" s="509"/>
      <c r="BM8" s="510"/>
      <c r="BN8" s="510"/>
      <c r="BO8" s="510"/>
      <c r="BP8" s="510"/>
      <c r="BQ8" s="510"/>
      <c r="BR8" s="510"/>
      <c r="BS8" s="510"/>
      <c r="BT8" s="510"/>
      <c r="BU8" s="510"/>
      <c r="BV8" s="510"/>
      <c r="BW8" s="510"/>
      <c r="BX8" s="511"/>
      <c r="BY8" s="503"/>
      <c r="BZ8" s="503"/>
      <c r="CA8" s="503"/>
      <c r="CB8" s="503"/>
      <c r="CC8" s="503"/>
      <c r="CD8" s="503"/>
      <c r="CE8" s="503"/>
      <c r="CF8" s="503"/>
      <c r="CG8" s="503"/>
      <c r="CH8" s="503"/>
      <c r="CI8" s="503"/>
      <c r="CJ8" s="503"/>
      <c r="CK8" s="503"/>
      <c r="CL8" s="503"/>
      <c r="CM8" s="503"/>
      <c r="CN8" s="503"/>
      <c r="CO8" s="503"/>
      <c r="CP8" s="503"/>
      <c r="CQ8" s="503"/>
      <c r="CR8" s="503"/>
      <c r="CS8" s="503"/>
      <c r="CT8" s="503"/>
      <c r="CU8" s="503"/>
      <c r="CV8" s="503"/>
      <c r="CW8" s="503"/>
      <c r="CX8" s="503"/>
      <c r="CY8" s="509"/>
      <c r="CZ8" s="510"/>
      <c r="DA8" s="510"/>
      <c r="DB8" s="510"/>
      <c r="DC8" s="510"/>
      <c r="DD8" s="510"/>
      <c r="DE8" s="510"/>
      <c r="DF8" s="510"/>
      <c r="DG8" s="510"/>
      <c r="DH8" s="510"/>
      <c r="DI8" s="510"/>
      <c r="DJ8" s="510"/>
      <c r="DK8" s="511"/>
      <c r="DL8" s="503" t="s">
        <v>453</v>
      </c>
      <c r="DM8" s="503"/>
      <c r="DN8" s="503"/>
      <c r="DO8" s="503"/>
      <c r="DP8" s="503"/>
      <c r="DQ8" s="503"/>
      <c r="DR8" s="503"/>
      <c r="DS8" s="503"/>
      <c r="DT8" s="503"/>
      <c r="DU8" s="503"/>
      <c r="DV8" s="503"/>
      <c r="DW8" s="503"/>
      <c r="DX8" s="503"/>
      <c r="DY8" s="503"/>
      <c r="DZ8" s="503"/>
      <c r="EA8" s="503"/>
      <c r="EB8" s="503"/>
      <c r="EC8" s="503"/>
      <c r="ED8" s="503"/>
      <c r="EE8" s="503"/>
      <c r="EF8" s="503"/>
      <c r="EG8" s="503"/>
      <c r="EH8" s="503"/>
      <c r="EI8" s="503"/>
      <c r="EJ8" s="503"/>
      <c r="EK8" s="504"/>
    </row>
    <row r="9" spans="1:141" s="5" customFormat="1" ht="12.75" x14ac:dyDescent="0.2">
      <c r="A9" s="502"/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4"/>
      <c r="AF9" s="502"/>
      <c r="AG9" s="503"/>
      <c r="AH9" s="503"/>
      <c r="AI9" s="503"/>
      <c r="AJ9" s="503"/>
      <c r="AK9" s="504"/>
      <c r="AL9" s="502"/>
      <c r="AM9" s="503"/>
      <c r="AN9" s="503"/>
      <c r="AO9" s="503"/>
      <c r="AP9" s="503"/>
      <c r="AQ9" s="503"/>
      <c r="AR9" s="503"/>
      <c r="AS9" s="503"/>
      <c r="AT9" s="503"/>
      <c r="AU9" s="503"/>
      <c r="AV9" s="503"/>
      <c r="AW9" s="503"/>
      <c r="AX9" s="504"/>
      <c r="AY9" s="502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4"/>
      <c r="BL9" s="502"/>
      <c r="BM9" s="503"/>
      <c r="BN9" s="503"/>
      <c r="BO9" s="503"/>
      <c r="BP9" s="503"/>
      <c r="BQ9" s="503"/>
      <c r="BR9" s="503"/>
      <c r="BS9" s="503"/>
      <c r="BT9" s="503"/>
      <c r="BU9" s="503"/>
      <c r="BV9" s="503"/>
      <c r="BW9" s="503"/>
      <c r="BX9" s="504"/>
      <c r="BY9" s="530" t="s">
        <v>448</v>
      </c>
      <c r="BZ9" s="531"/>
      <c r="CA9" s="531"/>
      <c r="CB9" s="531"/>
      <c r="CC9" s="531"/>
      <c r="CD9" s="531"/>
      <c r="CE9" s="531"/>
      <c r="CF9" s="531"/>
      <c r="CG9" s="531"/>
      <c r="CH9" s="531"/>
      <c r="CI9" s="531"/>
      <c r="CJ9" s="531"/>
      <c r="CK9" s="512"/>
      <c r="CL9" s="530" t="s">
        <v>449</v>
      </c>
      <c r="CM9" s="531"/>
      <c r="CN9" s="531"/>
      <c r="CO9" s="531"/>
      <c r="CP9" s="531"/>
      <c r="CQ9" s="531"/>
      <c r="CR9" s="531"/>
      <c r="CS9" s="531"/>
      <c r="CT9" s="531"/>
      <c r="CU9" s="531"/>
      <c r="CV9" s="531"/>
      <c r="CW9" s="531"/>
      <c r="CX9" s="512"/>
      <c r="CY9" s="502"/>
      <c r="CZ9" s="503"/>
      <c r="DA9" s="503"/>
      <c r="DB9" s="503"/>
      <c r="DC9" s="503"/>
      <c r="DD9" s="503"/>
      <c r="DE9" s="503"/>
      <c r="DF9" s="503"/>
      <c r="DG9" s="503"/>
      <c r="DH9" s="503"/>
      <c r="DI9" s="503"/>
      <c r="DJ9" s="503"/>
      <c r="DK9" s="504"/>
      <c r="DL9" s="530" t="s">
        <v>15</v>
      </c>
      <c r="DM9" s="531"/>
      <c r="DN9" s="531"/>
      <c r="DO9" s="531"/>
      <c r="DP9" s="531"/>
      <c r="DQ9" s="531"/>
      <c r="DR9" s="531"/>
      <c r="DS9" s="531"/>
      <c r="DT9" s="531"/>
      <c r="DU9" s="531"/>
      <c r="DV9" s="531"/>
      <c r="DW9" s="531"/>
      <c r="DX9" s="512"/>
      <c r="DY9" s="531" t="s">
        <v>454</v>
      </c>
      <c r="DZ9" s="531"/>
      <c r="EA9" s="531"/>
      <c r="EB9" s="531"/>
      <c r="EC9" s="531"/>
      <c r="ED9" s="531"/>
      <c r="EE9" s="531"/>
      <c r="EF9" s="531"/>
      <c r="EG9" s="531"/>
      <c r="EH9" s="531"/>
      <c r="EI9" s="531"/>
      <c r="EJ9" s="531"/>
      <c r="EK9" s="512"/>
    </row>
    <row r="10" spans="1:141" s="5" customFormat="1" ht="13.5" thickBot="1" x14ac:dyDescent="0.25">
      <c r="A10" s="513">
        <v>1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4">
        <v>2</v>
      </c>
      <c r="AG10" s="514"/>
      <c r="AH10" s="514"/>
      <c r="AI10" s="514"/>
      <c r="AJ10" s="514"/>
      <c r="AK10" s="514"/>
      <c r="AL10" s="802">
        <v>3</v>
      </c>
      <c r="AM10" s="802"/>
      <c r="AN10" s="802"/>
      <c r="AO10" s="802"/>
      <c r="AP10" s="802"/>
      <c r="AQ10" s="802"/>
      <c r="AR10" s="802"/>
      <c r="AS10" s="802"/>
      <c r="AT10" s="802"/>
      <c r="AU10" s="802"/>
      <c r="AV10" s="802"/>
      <c r="AW10" s="802"/>
      <c r="AX10" s="802"/>
      <c r="AY10" s="802">
        <v>4</v>
      </c>
      <c r="AZ10" s="802"/>
      <c r="BA10" s="802"/>
      <c r="BB10" s="802"/>
      <c r="BC10" s="802"/>
      <c r="BD10" s="802"/>
      <c r="BE10" s="802"/>
      <c r="BF10" s="802"/>
      <c r="BG10" s="802"/>
      <c r="BH10" s="802"/>
      <c r="BI10" s="802"/>
      <c r="BJ10" s="802"/>
      <c r="BK10" s="802"/>
      <c r="BL10" s="802">
        <v>5</v>
      </c>
      <c r="BM10" s="802"/>
      <c r="BN10" s="802"/>
      <c r="BO10" s="802"/>
      <c r="BP10" s="802"/>
      <c r="BQ10" s="802"/>
      <c r="BR10" s="802"/>
      <c r="BS10" s="802"/>
      <c r="BT10" s="802"/>
      <c r="BU10" s="802"/>
      <c r="BV10" s="802"/>
      <c r="BW10" s="802"/>
      <c r="BX10" s="802"/>
      <c r="BY10" s="802">
        <v>6</v>
      </c>
      <c r="BZ10" s="802"/>
      <c r="CA10" s="802"/>
      <c r="CB10" s="802"/>
      <c r="CC10" s="802"/>
      <c r="CD10" s="802"/>
      <c r="CE10" s="802"/>
      <c r="CF10" s="802"/>
      <c r="CG10" s="802"/>
      <c r="CH10" s="802"/>
      <c r="CI10" s="802"/>
      <c r="CJ10" s="802"/>
      <c r="CK10" s="802"/>
      <c r="CL10" s="802">
        <v>7</v>
      </c>
      <c r="CM10" s="802"/>
      <c r="CN10" s="802"/>
      <c r="CO10" s="802"/>
      <c r="CP10" s="802"/>
      <c r="CQ10" s="802"/>
      <c r="CR10" s="802"/>
      <c r="CS10" s="802"/>
      <c r="CT10" s="802"/>
      <c r="CU10" s="802"/>
      <c r="CV10" s="802"/>
      <c r="CW10" s="802"/>
      <c r="CX10" s="802"/>
      <c r="CY10" s="802">
        <v>8</v>
      </c>
      <c r="CZ10" s="802"/>
      <c r="DA10" s="802"/>
      <c r="DB10" s="802"/>
      <c r="DC10" s="802"/>
      <c r="DD10" s="802"/>
      <c r="DE10" s="802"/>
      <c r="DF10" s="802"/>
      <c r="DG10" s="802"/>
      <c r="DH10" s="802"/>
      <c r="DI10" s="802"/>
      <c r="DJ10" s="802"/>
      <c r="DK10" s="802"/>
      <c r="DL10" s="802">
        <v>9</v>
      </c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>
        <v>10</v>
      </c>
      <c r="DZ10" s="802"/>
      <c r="EA10" s="802"/>
      <c r="EB10" s="802"/>
      <c r="EC10" s="802"/>
      <c r="ED10" s="802"/>
      <c r="EE10" s="802"/>
      <c r="EF10" s="802"/>
      <c r="EG10" s="802"/>
      <c r="EH10" s="802"/>
      <c r="EI10" s="802"/>
      <c r="EJ10" s="802"/>
      <c r="EK10" s="802"/>
    </row>
    <row r="11" spans="1:141" s="5" customFormat="1" ht="12.75" x14ac:dyDescent="0.2">
      <c r="A11" s="845" t="s">
        <v>456</v>
      </c>
      <c r="B11" s="846"/>
      <c r="C11" s="846"/>
      <c r="D11" s="846"/>
      <c r="E11" s="846"/>
      <c r="F11" s="846"/>
      <c r="G11" s="846"/>
      <c r="H11" s="846"/>
      <c r="I11" s="846"/>
      <c r="J11" s="846"/>
      <c r="K11" s="846"/>
      <c r="L11" s="846"/>
      <c r="M11" s="846"/>
      <c r="N11" s="846"/>
      <c r="O11" s="846"/>
      <c r="P11" s="846"/>
      <c r="Q11" s="846"/>
      <c r="R11" s="846"/>
      <c r="S11" s="846"/>
      <c r="T11" s="846"/>
      <c r="U11" s="846"/>
      <c r="V11" s="846"/>
      <c r="W11" s="846"/>
      <c r="X11" s="846"/>
      <c r="Y11" s="846"/>
      <c r="Z11" s="846"/>
      <c r="AA11" s="846"/>
      <c r="AB11" s="846"/>
      <c r="AC11" s="846"/>
      <c r="AD11" s="846"/>
      <c r="AE11" s="847"/>
      <c r="AF11" s="508" t="s">
        <v>25</v>
      </c>
      <c r="AG11" s="508"/>
      <c r="AH11" s="508"/>
      <c r="AI11" s="508"/>
      <c r="AJ11" s="508"/>
      <c r="AK11" s="508"/>
      <c r="AL11" s="834"/>
      <c r="AM11" s="834"/>
      <c r="AN11" s="834"/>
      <c r="AO11" s="834"/>
      <c r="AP11" s="834"/>
      <c r="AQ11" s="834"/>
      <c r="AR11" s="834"/>
      <c r="AS11" s="834"/>
      <c r="AT11" s="834"/>
      <c r="AU11" s="834"/>
      <c r="AV11" s="834"/>
      <c r="AW11" s="834"/>
      <c r="AX11" s="834"/>
      <c r="AY11" s="834"/>
      <c r="AZ11" s="834"/>
      <c r="BA11" s="834"/>
      <c r="BB11" s="834"/>
      <c r="BC11" s="834"/>
      <c r="BD11" s="834"/>
      <c r="BE11" s="834"/>
      <c r="BF11" s="834"/>
      <c r="BG11" s="834"/>
      <c r="BH11" s="834"/>
      <c r="BI11" s="834"/>
      <c r="BJ11" s="834"/>
      <c r="BK11" s="834"/>
      <c r="BL11" s="834"/>
      <c r="BM11" s="834"/>
      <c r="BN11" s="834"/>
      <c r="BO11" s="834"/>
      <c r="BP11" s="834"/>
      <c r="BQ11" s="834"/>
      <c r="BR11" s="834"/>
      <c r="BS11" s="834"/>
      <c r="BT11" s="834"/>
      <c r="BU11" s="834"/>
      <c r="BV11" s="834"/>
      <c r="BW11" s="834"/>
      <c r="BX11" s="834"/>
      <c r="BY11" s="834"/>
      <c r="BZ11" s="834"/>
      <c r="CA11" s="834"/>
      <c r="CB11" s="834"/>
      <c r="CC11" s="834"/>
      <c r="CD11" s="834"/>
      <c r="CE11" s="834"/>
      <c r="CF11" s="834"/>
      <c r="CG11" s="834"/>
      <c r="CH11" s="834"/>
      <c r="CI11" s="834"/>
      <c r="CJ11" s="834"/>
      <c r="CK11" s="834"/>
      <c r="CL11" s="834"/>
      <c r="CM11" s="834"/>
      <c r="CN11" s="834"/>
      <c r="CO11" s="834"/>
      <c r="CP11" s="834"/>
      <c r="CQ11" s="834"/>
      <c r="CR11" s="834"/>
      <c r="CS11" s="834"/>
      <c r="CT11" s="834"/>
      <c r="CU11" s="834"/>
      <c r="CV11" s="834"/>
      <c r="CW11" s="834"/>
      <c r="CX11" s="834"/>
      <c r="CY11" s="834"/>
      <c r="CZ11" s="834"/>
      <c r="DA11" s="834"/>
      <c r="DB11" s="834"/>
      <c r="DC11" s="834"/>
      <c r="DD11" s="834"/>
      <c r="DE11" s="834"/>
      <c r="DF11" s="834"/>
      <c r="DG11" s="834"/>
      <c r="DH11" s="834"/>
      <c r="DI11" s="834"/>
      <c r="DJ11" s="834"/>
      <c r="DK11" s="834"/>
      <c r="DL11" s="834"/>
      <c r="DM11" s="834"/>
      <c r="DN11" s="834"/>
      <c r="DO11" s="834"/>
      <c r="DP11" s="834"/>
      <c r="DQ11" s="834"/>
      <c r="DR11" s="834"/>
      <c r="DS11" s="834"/>
      <c r="DT11" s="834"/>
      <c r="DU11" s="834"/>
      <c r="DV11" s="834"/>
      <c r="DW11" s="834"/>
      <c r="DX11" s="834"/>
      <c r="DY11" s="834"/>
      <c r="DZ11" s="834"/>
      <c r="EA11" s="834"/>
      <c r="EB11" s="834"/>
      <c r="EC11" s="834"/>
      <c r="ED11" s="834"/>
      <c r="EE11" s="834"/>
      <c r="EF11" s="834"/>
      <c r="EG11" s="834"/>
      <c r="EH11" s="834"/>
      <c r="EI11" s="834"/>
      <c r="EJ11" s="834"/>
      <c r="EK11" s="835"/>
    </row>
    <row r="12" spans="1:141" s="5" customFormat="1" ht="12.75" x14ac:dyDescent="0.2">
      <c r="A12" s="842" t="s">
        <v>457</v>
      </c>
      <c r="B12" s="843"/>
      <c r="C12" s="843"/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4"/>
      <c r="AF12" s="499"/>
      <c r="AG12" s="499"/>
      <c r="AH12" s="499"/>
      <c r="AI12" s="499"/>
      <c r="AJ12" s="499"/>
      <c r="AK12" s="499"/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5"/>
      <c r="AZ12" s="605"/>
      <c r="BA12" s="605"/>
      <c r="BB12" s="605"/>
      <c r="BC12" s="605"/>
      <c r="BD12" s="605"/>
      <c r="BE12" s="605"/>
      <c r="BF12" s="605"/>
      <c r="BG12" s="605"/>
      <c r="BH12" s="605"/>
      <c r="BI12" s="605"/>
      <c r="BJ12" s="605"/>
      <c r="BK12" s="605"/>
      <c r="BL12" s="605"/>
      <c r="BM12" s="605"/>
      <c r="BN12" s="605"/>
      <c r="BO12" s="605"/>
      <c r="BP12" s="605"/>
      <c r="BQ12" s="605"/>
      <c r="BR12" s="605"/>
      <c r="BS12" s="605"/>
      <c r="BT12" s="605"/>
      <c r="BU12" s="605"/>
      <c r="BV12" s="605"/>
      <c r="BW12" s="605"/>
      <c r="BX12" s="605"/>
      <c r="BY12" s="605"/>
      <c r="BZ12" s="605"/>
      <c r="CA12" s="605"/>
      <c r="CB12" s="605"/>
      <c r="CC12" s="605"/>
      <c r="CD12" s="605"/>
      <c r="CE12" s="605"/>
      <c r="CF12" s="605"/>
      <c r="CG12" s="605"/>
      <c r="CH12" s="605"/>
      <c r="CI12" s="605"/>
      <c r="CJ12" s="605"/>
      <c r="CK12" s="605"/>
      <c r="CL12" s="605"/>
      <c r="CM12" s="605"/>
      <c r="CN12" s="605"/>
      <c r="CO12" s="605"/>
      <c r="CP12" s="605"/>
      <c r="CQ12" s="605"/>
      <c r="CR12" s="605"/>
      <c r="CS12" s="605"/>
      <c r="CT12" s="605"/>
      <c r="CU12" s="605"/>
      <c r="CV12" s="605"/>
      <c r="CW12" s="605"/>
      <c r="CX12" s="605"/>
      <c r="CY12" s="605"/>
      <c r="CZ12" s="605"/>
      <c r="DA12" s="605"/>
      <c r="DB12" s="605"/>
      <c r="DC12" s="605"/>
      <c r="DD12" s="605"/>
      <c r="DE12" s="605"/>
      <c r="DF12" s="605"/>
      <c r="DG12" s="605"/>
      <c r="DH12" s="605"/>
      <c r="DI12" s="605"/>
      <c r="DJ12" s="605"/>
      <c r="DK12" s="605"/>
      <c r="DL12" s="605"/>
      <c r="DM12" s="605"/>
      <c r="DN12" s="605"/>
      <c r="DO12" s="605"/>
      <c r="DP12" s="605"/>
      <c r="DQ12" s="605"/>
      <c r="DR12" s="605"/>
      <c r="DS12" s="605"/>
      <c r="DT12" s="605"/>
      <c r="DU12" s="605"/>
      <c r="DV12" s="605"/>
      <c r="DW12" s="605"/>
      <c r="DX12" s="605"/>
      <c r="DY12" s="605"/>
      <c r="DZ12" s="605"/>
      <c r="EA12" s="605"/>
      <c r="EB12" s="605"/>
      <c r="EC12" s="605"/>
      <c r="ED12" s="605"/>
      <c r="EE12" s="605"/>
      <c r="EF12" s="605"/>
      <c r="EG12" s="605"/>
      <c r="EH12" s="605"/>
      <c r="EI12" s="605"/>
      <c r="EJ12" s="605"/>
      <c r="EK12" s="610"/>
    </row>
    <row r="13" spans="1:141" s="5" customFormat="1" ht="12.75" x14ac:dyDescent="0.2">
      <c r="A13" s="845" t="s">
        <v>97</v>
      </c>
      <c r="B13" s="846"/>
      <c r="C13" s="846"/>
      <c r="D13" s="846"/>
      <c r="E13" s="846"/>
      <c r="F13" s="846"/>
      <c r="G13" s="846"/>
      <c r="H13" s="846"/>
      <c r="I13" s="846"/>
      <c r="J13" s="846"/>
      <c r="K13" s="846"/>
      <c r="L13" s="846"/>
      <c r="M13" s="846"/>
      <c r="N13" s="846"/>
      <c r="O13" s="846"/>
      <c r="P13" s="846"/>
      <c r="Q13" s="846"/>
      <c r="R13" s="846"/>
      <c r="S13" s="846"/>
      <c r="T13" s="846"/>
      <c r="U13" s="846"/>
      <c r="V13" s="846"/>
      <c r="W13" s="846"/>
      <c r="X13" s="846"/>
      <c r="Y13" s="846"/>
      <c r="Z13" s="846"/>
      <c r="AA13" s="846"/>
      <c r="AB13" s="846"/>
      <c r="AC13" s="846"/>
      <c r="AD13" s="846"/>
      <c r="AE13" s="847"/>
      <c r="AF13" s="499" t="s">
        <v>221</v>
      </c>
      <c r="AG13" s="499"/>
      <c r="AH13" s="499"/>
      <c r="AI13" s="499"/>
      <c r="AJ13" s="499"/>
      <c r="AK13" s="499"/>
      <c r="AL13" s="605"/>
      <c r="AM13" s="605"/>
      <c r="AN13" s="605"/>
      <c r="AO13" s="605"/>
      <c r="AP13" s="605"/>
      <c r="AQ13" s="605"/>
      <c r="AR13" s="605"/>
      <c r="AS13" s="605"/>
      <c r="AT13" s="605"/>
      <c r="AU13" s="605"/>
      <c r="AV13" s="605"/>
      <c r="AW13" s="605"/>
      <c r="AX13" s="605"/>
      <c r="AY13" s="605"/>
      <c r="AZ13" s="605"/>
      <c r="BA13" s="605"/>
      <c r="BB13" s="605"/>
      <c r="BC13" s="605"/>
      <c r="BD13" s="605"/>
      <c r="BE13" s="605"/>
      <c r="BF13" s="605"/>
      <c r="BG13" s="605"/>
      <c r="BH13" s="605"/>
      <c r="BI13" s="605"/>
      <c r="BJ13" s="605"/>
      <c r="BK13" s="605"/>
      <c r="BL13" s="605"/>
      <c r="BM13" s="605"/>
      <c r="BN13" s="605"/>
      <c r="BO13" s="605"/>
      <c r="BP13" s="605"/>
      <c r="BQ13" s="605"/>
      <c r="BR13" s="605"/>
      <c r="BS13" s="605"/>
      <c r="BT13" s="605"/>
      <c r="BU13" s="605"/>
      <c r="BV13" s="605"/>
      <c r="BW13" s="605"/>
      <c r="BX13" s="605"/>
      <c r="BY13" s="605"/>
      <c r="BZ13" s="605"/>
      <c r="CA13" s="605"/>
      <c r="CB13" s="605"/>
      <c r="CC13" s="605"/>
      <c r="CD13" s="605"/>
      <c r="CE13" s="605"/>
      <c r="CF13" s="605"/>
      <c r="CG13" s="605"/>
      <c r="CH13" s="605"/>
      <c r="CI13" s="605"/>
      <c r="CJ13" s="605"/>
      <c r="CK13" s="605"/>
      <c r="CL13" s="605"/>
      <c r="CM13" s="605"/>
      <c r="CN13" s="605"/>
      <c r="CO13" s="605"/>
      <c r="CP13" s="605"/>
      <c r="CQ13" s="605"/>
      <c r="CR13" s="605"/>
      <c r="CS13" s="605"/>
      <c r="CT13" s="605"/>
      <c r="CU13" s="605"/>
      <c r="CV13" s="605"/>
      <c r="CW13" s="605"/>
      <c r="CX13" s="605"/>
      <c r="CY13" s="605"/>
      <c r="CZ13" s="605"/>
      <c r="DA13" s="605"/>
      <c r="DB13" s="605"/>
      <c r="DC13" s="605"/>
      <c r="DD13" s="605"/>
      <c r="DE13" s="605"/>
      <c r="DF13" s="605"/>
      <c r="DG13" s="605"/>
      <c r="DH13" s="605"/>
      <c r="DI13" s="605"/>
      <c r="DJ13" s="605"/>
      <c r="DK13" s="605"/>
      <c r="DL13" s="605"/>
      <c r="DM13" s="605"/>
      <c r="DN13" s="605"/>
      <c r="DO13" s="605"/>
      <c r="DP13" s="605"/>
      <c r="DQ13" s="605"/>
      <c r="DR13" s="605"/>
      <c r="DS13" s="605"/>
      <c r="DT13" s="605"/>
      <c r="DU13" s="605"/>
      <c r="DV13" s="605"/>
      <c r="DW13" s="605"/>
      <c r="DX13" s="605"/>
      <c r="DY13" s="605"/>
      <c r="DZ13" s="605"/>
      <c r="EA13" s="605"/>
      <c r="EB13" s="605"/>
      <c r="EC13" s="605"/>
      <c r="ED13" s="605"/>
      <c r="EE13" s="605"/>
      <c r="EF13" s="605"/>
      <c r="EG13" s="605"/>
      <c r="EH13" s="605"/>
      <c r="EI13" s="605"/>
      <c r="EJ13" s="605"/>
      <c r="EK13" s="610"/>
    </row>
    <row r="14" spans="1:141" s="5" customFormat="1" ht="12.75" x14ac:dyDescent="0.2">
      <c r="A14" s="842" t="s">
        <v>458</v>
      </c>
      <c r="B14" s="843"/>
      <c r="C14" s="843"/>
      <c r="D14" s="843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843"/>
      <c r="V14" s="843"/>
      <c r="W14" s="843"/>
      <c r="X14" s="843"/>
      <c r="Y14" s="843"/>
      <c r="Z14" s="843"/>
      <c r="AA14" s="843"/>
      <c r="AB14" s="843"/>
      <c r="AC14" s="843"/>
      <c r="AD14" s="843"/>
      <c r="AE14" s="844"/>
      <c r="AF14" s="499"/>
      <c r="AG14" s="499"/>
      <c r="AH14" s="499"/>
      <c r="AI14" s="499"/>
      <c r="AJ14" s="499"/>
      <c r="AK14" s="499"/>
      <c r="AL14" s="605"/>
      <c r="AM14" s="605"/>
      <c r="AN14" s="605"/>
      <c r="AO14" s="605"/>
      <c r="AP14" s="605"/>
      <c r="AQ14" s="605"/>
      <c r="AR14" s="605"/>
      <c r="AS14" s="605"/>
      <c r="AT14" s="605"/>
      <c r="AU14" s="605"/>
      <c r="AV14" s="605"/>
      <c r="AW14" s="605"/>
      <c r="AX14" s="605"/>
      <c r="AY14" s="605"/>
      <c r="AZ14" s="605"/>
      <c r="BA14" s="605"/>
      <c r="BB14" s="605"/>
      <c r="BC14" s="605"/>
      <c r="BD14" s="605"/>
      <c r="BE14" s="605"/>
      <c r="BF14" s="605"/>
      <c r="BG14" s="605"/>
      <c r="BH14" s="605"/>
      <c r="BI14" s="605"/>
      <c r="BJ14" s="605"/>
      <c r="BK14" s="605"/>
      <c r="BL14" s="605"/>
      <c r="BM14" s="605"/>
      <c r="BN14" s="605"/>
      <c r="BO14" s="605"/>
      <c r="BP14" s="605"/>
      <c r="BQ14" s="605"/>
      <c r="BR14" s="605"/>
      <c r="BS14" s="605"/>
      <c r="BT14" s="605"/>
      <c r="BU14" s="605"/>
      <c r="BV14" s="605"/>
      <c r="BW14" s="605"/>
      <c r="BX14" s="605"/>
      <c r="BY14" s="605"/>
      <c r="BZ14" s="605"/>
      <c r="CA14" s="605"/>
      <c r="CB14" s="605"/>
      <c r="CC14" s="605"/>
      <c r="CD14" s="605"/>
      <c r="CE14" s="605"/>
      <c r="CF14" s="605"/>
      <c r="CG14" s="605"/>
      <c r="CH14" s="605"/>
      <c r="CI14" s="605"/>
      <c r="CJ14" s="605"/>
      <c r="CK14" s="605"/>
      <c r="CL14" s="605"/>
      <c r="CM14" s="605"/>
      <c r="CN14" s="605"/>
      <c r="CO14" s="605"/>
      <c r="CP14" s="605"/>
      <c r="CQ14" s="605"/>
      <c r="CR14" s="605"/>
      <c r="CS14" s="605"/>
      <c r="CT14" s="605"/>
      <c r="CU14" s="605"/>
      <c r="CV14" s="605"/>
      <c r="CW14" s="605"/>
      <c r="CX14" s="605"/>
      <c r="CY14" s="605"/>
      <c r="CZ14" s="605"/>
      <c r="DA14" s="605"/>
      <c r="DB14" s="605"/>
      <c r="DC14" s="605"/>
      <c r="DD14" s="605"/>
      <c r="DE14" s="605"/>
      <c r="DF14" s="605"/>
      <c r="DG14" s="605"/>
      <c r="DH14" s="605"/>
      <c r="DI14" s="605"/>
      <c r="DJ14" s="605"/>
      <c r="DK14" s="605"/>
      <c r="DL14" s="605"/>
      <c r="DM14" s="605"/>
      <c r="DN14" s="605"/>
      <c r="DO14" s="605"/>
      <c r="DP14" s="605"/>
      <c r="DQ14" s="605"/>
      <c r="DR14" s="605"/>
      <c r="DS14" s="605"/>
      <c r="DT14" s="605"/>
      <c r="DU14" s="605"/>
      <c r="DV14" s="605"/>
      <c r="DW14" s="605"/>
      <c r="DX14" s="605"/>
      <c r="DY14" s="605"/>
      <c r="DZ14" s="605"/>
      <c r="EA14" s="605"/>
      <c r="EB14" s="605"/>
      <c r="EC14" s="605"/>
      <c r="ED14" s="605"/>
      <c r="EE14" s="605"/>
      <c r="EF14" s="605"/>
      <c r="EG14" s="605"/>
      <c r="EH14" s="605"/>
      <c r="EI14" s="605"/>
      <c r="EJ14" s="605"/>
      <c r="EK14" s="610"/>
    </row>
    <row r="15" spans="1:141" s="5" customFormat="1" ht="12.75" x14ac:dyDescent="0.2">
      <c r="A15" s="848" t="s">
        <v>103</v>
      </c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49"/>
      <c r="Z15" s="849"/>
      <c r="AA15" s="849"/>
      <c r="AB15" s="849"/>
      <c r="AC15" s="849"/>
      <c r="AD15" s="849"/>
      <c r="AE15" s="850"/>
      <c r="AF15" s="499" t="s">
        <v>464</v>
      </c>
      <c r="AG15" s="499"/>
      <c r="AH15" s="499"/>
      <c r="AI15" s="499"/>
      <c r="AJ15" s="499"/>
      <c r="AK15" s="499"/>
      <c r="AL15" s="605"/>
      <c r="AM15" s="605"/>
      <c r="AN15" s="605"/>
      <c r="AO15" s="605"/>
      <c r="AP15" s="605"/>
      <c r="AQ15" s="605"/>
      <c r="AR15" s="605"/>
      <c r="AS15" s="605"/>
      <c r="AT15" s="605"/>
      <c r="AU15" s="605"/>
      <c r="AV15" s="605"/>
      <c r="AW15" s="605"/>
      <c r="AX15" s="605"/>
      <c r="AY15" s="605"/>
      <c r="AZ15" s="605"/>
      <c r="BA15" s="605"/>
      <c r="BB15" s="605"/>
      <c r="BC15" s="605"/>
      <c r="BD15" s="605"/>
      <c r="BE15" s="605"/>
      <c r="BF15" s="605"/>
      <c r="BG15" s="605"/>
      <c r="BH15" s="605"/>
      <c r="BI15" s="605"/>
      <c r="BJ15" s="605"/>
      <c r="BK15" s="605"/>
      <c r="BL15" s="605"/>
      <c r="BM15" s="605"/>
      <c r="BN15" s="605"/>
      <c r="BO15" s="605"/>
      <c r="BP15" s="605"/>
      <c r="BQ15" s="605"/>
      <c r="BR15" s="605"/>
      <c r="BS15" s="605"/>
      <c r="BT15" s="605"/>
      <c r="BU15" s="605"/>
      <c r="BV15" s="605"/>
      <c r="BW15" s="605"/>
      <c r="BX15" s="605"/>
      <c r="BY15" s="605"/>
      <c r="BZ15" s="605"/>
      <c r="CA15" s="605"/>
      <c r="CB15" s="605"/>
      <c r="CC15" s="605"/>
      <c r="CD15" s="605"/>
      <c r="CE15" s="605"/>
      <c r="CF15" s="605"/>
      <c r="CG15" s="605"/>
      <c r="CH15" s="605"/>
      <c r="CI15" s="605"/>
      <c r="CJ15" s="605"/>
      <c r="CK15" s="605"/>
      <c r="CL15" s="605"/>
      <c r="CM15" s="605"/>
      <c r="CN15" s="605"/>
      <c r="CO15" s="605"/>
      <c r="CP15" s="605"/>
      <c r="CQ15" s="605"/>
      <c r="CR15" s="605"/>
      <c r="CS15" s="605"/>
      <c r="CT15" s="605"/>
      <c r="CU15" s="605"/>
      <c r="CV15" s="605"/>
      <c r="CW15" s="605"/>
      <c r="CX15" s="605"/>
      <c r="CY15" s="605"/>
      <c r="CZ15" s="605"/>
      <c r="DA15" s="605"/>
      <c r="DB15" s="605"/>
      <c r="DC15" s="605"/>
      <c r="DD15" s="605"/>
      <c r="DE15" s="605"/>
      <c r="DF15" s="605"/>
      <c r="DG15" s="605"/>
      <c r="DH15" s="605"/>
      <c r="DI15" s="605"/>
      <c r="DJ15" s="605"/>
      <c r="DK15" s="605"/>
      <c r="DL15" s="605"/>
      <c r="DM15" s="605"/>
      <c r="DN15" s="605"/>
      <c r="DO15" s="605"/>
      <c r="DP15" s="605"/>
      <c r="DQ15" s="605"/>
      <c r="DR15" s="605"/>
      <c r="DS15" s="605"/>
      <c r="DT15" s="605"/>
      <c r="DU15" s="605"/>
      <c r="DV15" s="605"/>
      <c r="DW15" s="605"/>
      <c r="DX15" s="605"/>
      <c r="DY15" s="605"/>
      <c r="DZ15" s="605"/>
      <c r="EA15" s="605"/>
      <c r="EB15" s="605"/>
      <c r="EC15" s="605"/>
      <c r="ED15" s="605"/>
      <c r="EE15" s="605"/>
      <c r="EF15" s="605"/>
      <c r="EG15" s="605"/>
      <c r="EH15" s="605"/>
      <c r="EI15" s="605"/>
      <c r="EJ15" s="605"/>
      <c r="EK15" s="610"/>
    </row>
    <row r="16" spans="1:141" s="5" customFormat="1" ht="12.75" x14ac:dyDescent="0.2">
      <c r="A16" s="845" t="s">
        <v>459</v>
      </c>
      <c r="B16" s="846"/>
      <c r="C16" s="846"/>
      <c r="D16" s="846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6"/>
      <c r="X16" s="846"/>
      <c r="Y16" s="846"/>
      <c r="Z16" s="846"/>
      <c r="AA16" s="846"/>
      <c r="AB16" s="846"/>
      <c r="AC16" s="846"/>
      <c r="AD16" s="846"/>
      <c r="AE16" s="847"/>
      <c r="AF16" s="499"/>
      <c r="AG16" s="499"/>
      <c r="AH16" s="499"/>
      <c r="AI16" s="499"/>
      <c r="AJ16" s="499"/>
      <c r="AK16" s="499"/>
      <c r="AL16" s="605"/>
      <c r="AM16" s="605"/>
      <c r="AN16" s="605"/>
      <c r="AO16" s="605"/>
      <c r="AP16" s="605"/>
      <c r="AQ16" s="605"/>
      <c r="AR16" s="605"/>
      <c r="AS16" s="605"/>
      <c r="AT16" s="605"/>
      <c r="AU16" s="605"/>
      <c r="AV16" s="605"/>
      <c r="AW16" s="605"/>
      <c r="AX16" s="605"/>
      <c r="AY16" s="605"/>
      <c r="AZ16" s="605"/>
      <c r="BA16" s="605"/>
      <c r="BB16" s="605"/>
      <c r="BC16" s="605"/>
      <c r="BD16" s="605"/>
      <c r="BE16" s="605"/>
      <c r="BF16" s="605"/>
      <c r="BG16" s="605"/>
      <c r="BH16" s="605"/>
      <c r="BI16" s="605"/>
      <c r="BJ16" s="605"/>
      <c r="BK16" s="605"/>
      <c r="BL16" s="605"/>
      <c r="BM16" s="605"/>
      <c r="BN16" s="605"/>
      <c r="BO16" s="605"/>
      <c r="BP16" s="605"/>
      <c r="BQ16" s="605"/>
      <c r="BR16" s="605"/>
      <c r="BS16" s="605"/>
      <c r="BT16" s="605"/>
      <c r="BU16" s="605"/>
      <c r="BV16" s="605"/>
      <c r="BW16" s="605"/>
      <c r="BX16" s="605"/>
      <c r="BY16" s="605"/>
      <c r="BZ16" s="605"/>
      <c r="CA16" s="605"/>
      <c r="CB16" s="605"/>
      <c r="CC16" s="605"/>
      <c r="CD16" s="605"/>
      <c r="CE16" s="605"/>
      <c r="CF16" s="605"/>
      <c r="CG16" s="605"/>
      <c r="CH16" s="605"/>
      <c r="CI16" s="605"/>
      <c r="CJ16" s="605"/>
      <c r="CK16" s="605"/>
      <c r="CL16" s="605"/>
      <c r="CM16" s="605"/>
      <c r="CN16" s="605"/>
      <c r="CO16" s="605"/>
      <c r="CP16" s="605"/>
      <c r="CQ16" s="605"/>
      <c r="CR16" s="605"/>
      <c r="CS16" s="605"/>
      <c r="CT16" s="605"/>
      <c r="CU16" s="605"/>
      <c r="CV16" s="605"/>
      <c r="CW16" s="605"/>
      <c r="CX16" s="605"/>
      <c r="CY16" s="605"/>
      <c r="CZ16" s="605"/>
      <c r="DA16" s="605"/>
      <c r="DB16" s="605"/>
      <c r="DC16" s="605"/>
      <c r="DD16" s="605"/>
      <c r="DE16" s="605"/>
      <c r="DF16" s="605"/>
      <c r="DG16" s="605"/>
      <c r="DH16" s="605"/>
      <c r="DI16" s="605"/>
      <c r="DJ16" s="605"/>
      <c r="DK16" s="605"/>
      <c r="DL16" s="605"/>
      <c r="DM16" s="605"/>
      <c r="DN16" s="605"/>
      <c r="DO16" s="605"/>
      <c r="DP16" s="605"/>
      <c r="DQ16" s="605"/>
      <c r="DR16" s="605"/>
      <c r="DS16" s="605"/>
      <c r="DT16" s="605"/>
      <c r="DU16" s="605"/>
      <c r="DV16" s="605"/>
      <c r="DW16" s="605"/>
      <c r="DX16" s="605"/>
      <c r="DY16" s="605"/>
      <c r="DZ16" s="605"/>
      <c r="EA16" s="605"/>
      <c r="EB16" s="605"/>
      <c r="EC16" s="605"/>
      <c r="ED16" s="605"/>
      <c r="EE16" s="605"/>
      <c r="EF16" s="605"/>
      <c r="EG16" s="605"/>
      <c r="EH16" s="605"/>
      <c r="EI16" s="605"/>
      <c r="EJ16" s="605"/>
      <c r="EK16" s="610"/>
    </row>
    <row r="17" spans="1:141" s="5" customFormat="1" ht="10.9" customHeight="1" x14ac:dyDescent="0.2">
      <c r="A17" s="845" t="s">
        <v>933</v>
      </c>
      <c r="B17" s="846"/>
      <c r="C17" s="846"/>
      <c r="D17" s="846"/>
      <c r="E17" s="846"/>
      <c r="F17" s="846"/>
      <c r="G17" s="846"/>
      <c r="H17" s="846"/>
      <c r="I17" s="846"/>
      <c r="J17" s="846"/>
      <c r="K17" s="846"/>
      <c r="L17" s="846"/>
      <c r="M17" s="846"/>
      <c r="N17" s="846"/>
      <c r="O17" s="846"/>
      <c r="P17" s="846"/>
      <c r="Q17" s="846"/>
      <c r="R17" s="846"/>
      <c r="S17" s="846"/>
      <c r="T17" s="846"/>
      <c r="U17" s="846"/>
      <c r="V17" s="846"/>
      <c r="W17" s="846"/>
      <c r="X17" s="846"/>
      <c r="Y17" s="846"/>
      <c r="Z17" s="846"/>
      <c r="AA17" s="846"/>
      <c r="AB17" s="846"/>
      <c r="AC17" s="846"/>
      <c r="AD17" s="846"/>
      <c r="AE17" s="847"/>
      <c r="AF17" s="499"/>
      <c r="AG17" s="499"/>
      <c r="AH17" s="499"/>
      <c r="AI17" s="499"/>
      <c r="AJ17" s="499"/>
      <c r="AK17" s="499"/>
      <c r="AL17" s="605"/>
      <c r="AM17" s="605"/>
      <c r="AN17" s="605"/>
      <c r="AO17" s="605"/>
      <c r="AP17" s="605"/>
      <c r="AQ17" s="605"/>
      <c r="AR17" s="605"/>
      <c r="AS17" s="605"/>
      <c r="AT17" s="605"/>
      <c r="AU17" s="605"/>
      <c r="AV17" s="605"/>
      <c r="AW17" s="605"/>
      <c r="AX17" s="605"/>
      <c r="AY17" s="605"/>
      <c r="AZ17" s="605"/>
      <c r="BA17" s="605"/>
      <c r="BB17" s="605"/>
      <c r="BC17" s="605"/>
      <c r="BD17" s="605"/>
      <c r="BE17" s="605"/>
      <c r="BF17" s="605"/>
      <c r="BG17" s="605"/>
      <c r="BH17" s="605"/>
      <c r="BI17" s="605"/>
      <c r="BJ17" s="605"/>
      <c r="BK17" s="605"/>
      <c r="BL17" s="605"/>
      <c r="BM17" s="605"/>
      <c r="BN17" s="605"/>
      <c r="BO17" s="605"/>
      <c r="BP17" s="605"/>
      <c r="BQ17" s="605"/>
      <c r="BR17" s="605"/>
      <c r="BS17" s="605"/>
      <c r="BT17" s="605"/>
      <c r="BU17" s="605"/>
      <c r="BV17" s="605"/>
      <c r="BW17" s="605"/>
      <c r="BX17" s="605"/>
      <c r="BY17" s="605"/>
      <c r="BZ17" s="605"/>
      <c r="CA17" s="605"/>
      <c r="CB17" s="605"/>
      <c r="CC17" s="605"/>
      <c r="CD17" s="605"/>
      <c r="CE17" s="605"/>
      <c r="CF17" s="605"/>
      <c r="CG17" s="605"/>
      <c r="CH17" s="605"/>
      <c r="CI17" s="605"/>
      <c r="CJ17" s="605"/>
      <c r="CK17" s="605"/>
      <c r="CL17" s="605"/>
      <c r="CM17" s="605"/>
      <c r="CN17" s="605"/>
      <c r="CO17" s="605"/>
      <c r="CP17" s="605"/>
      <c r="CQ17" s="605"/>
      <c r="CR17" s="605"/>
      <c r="CS17" s="605"/>
      <c r="CT17" s="605"/>
      <c r="CU17" s="605"/>
      <c r="CV17" s="605"/>
      <c r="CW17" s="605"/>
      <c r="CX17" s="605"/>
      <c r="CY17" s="605"/>
      <c r="CZ17" s="605"/>
      <c r="DA17" s="605"/>
      <c r="DB17" s="605"/>
      <c r="DC17" s="605"/>
      <c r="DD17" s="605"/>
      <c r="DE17" s="605"/>
      <c r="DF17" s="605"/>
      <c r="DG17" s="605"/>
      <c r="DH17" s="605"/>
      <c r="DI17" s="605"/>
      <c r="DJ17" s="605"/>
      <c r="DK17" s="605"/>
      <c r="DL17" s="605"/>
      <c r="DM17" s="605"/>
      <c r="DN17" s="605"/>
      <c r="DO17" s="605"/>
      <c r="DP17" s="605"/>
      <c r="DQ17" s="605"/>
      <c r="DR17" s="605"/>
      <c r="DS17" s="605"/>
      <c r="DT17" s="605"/>
      <c r="DU17" s="605"/>
      <c r="DV17" s="605"/>
      <c r="DW17" s="605"/>
      <c r="DX17" s="605"/>
      <c r="DY17" s="605"/>
      <c r="DZ17" s="605"/>
      <c r="EA17" s="605"/>
      <c r="EB17" s="605"/>
      <c r="EC17" s="605"/>
      <c r="ED17" s="605"/>
      <c r="EE17" s="605"/>
      <c r="EF17" s="605"/>
      <c r="EG17" s="605"/>
      <c r="EH17" s="605"/>
      <c r="EI17" s="605"/>
      <c r="EJ17" s="605"/>
      <c r="EK17" s="610"/>
    </row>
    <row r="18" spans="1:141" s="5" customFormat="1" ht="12.75" x14ac:dyDescent="0.2">
      <c r="A18" s="842" t="s">
        <v>268</v>
      </c>
      <c r="B18" s="843"/>
      <c r="C18" s="843"/>
      <c r="D18" s="843"/>
      <c r="E18" s="843"/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3"/>
      <c r="T18" s="843"/>
      <c r="U18" s="843"/>
      <c r="V18" s="843"/>
      <c r="W18" s="843"/>
      <c r="X18" s="843"/>
      <c r="Y18" s="843"/>
      <c r="Z18" s="843"/>
      <c r="AA18" s="843"/>
      <c r="AB18" s="843"/>
      <c r="AC18" s="843"/>
      <c r="AD18" s="843"/>
      <c r="AE18" s="844"/>
      <c r="AF18" s="499"/>
      <c r="AG18" s="499"/>
      <c r="AH18" s="499"/>
      <c r="AI18" s="499"/>
      <c r="AJ18" s="499"/>
      <c r="AK18" s="499"/>
      <c r="AL18" s="605"/>
      <c r="AM18" s="605"/>
      <c r="AN18" s="605"/>
      <c r="AO18" s="605"/>
      <c r="AP18" s="605"/>
      <c r="AQ18" s="605"/>
      <c r="AR18" s="605"/>
      <c r="AS18" s="605"/>
      <c r="AT18" s="605"/>
      <c r="AU18" s="605"/>
      <c r="AV18" s="605"/>
      <c r="AW18" s="605"/>
      <c r="AX18" s="605"/>
      <c r="AY18" s="605"/>
      <c r="AZ18" s="605"/>
      <c r="BA18" s="605"/>
      <c r="BB18" s="605"/>
      <c r="BC18" s="605"/>
      <c r="BD18" s="605"/>
      <c r="BE18" s="605"/>
      <c r="BF18" s="605"/>
      <c r="BG18" s="605"/>
      <c r="BH18" s="605"/>
      <c r="BI18" s="605"/>
      <c r="BJ18" s="605"/>
      <c r="BK18" s="605"/>
      <c r="BL18" s="605"/>
      <c r="BM18" s="605"/>
      <c r="BN18" s="605"/>
      <c r="BO18" s="605"/>
      <c r="BP18" s="605"/>
      <c r="BQ18" s="605"/>
      <c r="BR18" s="605"/>
      <c r="BS18" s="605"/>
      <c r="BT18" s="605"/>
      <c r="BU18" s="605"/>
      <c r="BV18" s="605"/>
      <c r="BW18" s="605"/>
      <c r="BX18" s="605"/>
      <c r="BY18" s="605"/>
      <c r="BZ18" s="605"/>
      <c r="CA18" s="605"/>
      <c r="CB18" s="605"/>
      <c r="CC18" s="605"/>
      <c r="CD18" s="605"/>
      <c r="CE18" s="605"/>
      <c r="CF18" s="605"/>
      <c r="CG18" s="605"/>
      <c r="CH18" s="605"/>
      <c r="CI18" s="605"/>
      <c r="CJ18" s="605"/>
      <c r="CK18" s="605"/>
      <c r="CL18" s="605"/>
      <c r="CM18" s="605"/>
      <c r="CN18" s="605"/>
      <c r="CO18" s="605"/>
      <c r="CP18" s="605"/>
      <c r="CQ18" s="605"/>
      <c r="CR18" s="605"/>
      <c r="CS18" s="605"/>
      <c r="CT18" s="605"/>
      <c r="CU18" s="605"/>
      <c r="CV18" s="605"/>
      <c r="CW18" s="605"/>
      <c r="CX18" s="605"/>
      <c r="CY18" s="605"/>
      <c r="CZ18" s="605"/>
      <c r="DA18" s="605"/>
      <c r="DB18" s="605"/>
      <c r="DC18" s="605"/>
      <c r="DD18" s="605"/>
      <c r="DE18" s="605"/>
      <c r="DF18" s="605"/>
      <c r="DG18" s="605"/>
      <c r="DH18" s="605"/>
      <c r="DI18" s="605"/>
      <c r="DJ18" s="605"/>
      <c r="DK18" s="605"/>
      <c r="DL18" s="605"/>
      <c r="DM18" s="605"/>
      <c r="DN18" s="605"/>
      <c r="DO18" s="605"/>
      <c r="DP18" s="605"/>
      <c r="DQ18" s="605"/>
      <c r="DR18" s="605"/>
      <c r="DS18" s="605"/>
      <c r="DT18" s="605"/>
      <c r="DU18" s="605"/>
      <c r="DV18" s="605"/>
      <c r="DW18" s="605"/>
      <c r="DX18" s="605"/>
      <c r="DY18" s="605"/>
      <c r="DZ18" s="605"/>
      <c r="EA18" s="605"/>
      <c r="EB18" s="605"/>
      <c r="EC18" s="605"/>
      <c r="ED18" s="605"/>
      <c r="EE18" s="605"/>
      <c r="EF18" s="605"/>
      <c r="EG18" s="605"/>
      <c r="EH18" s="605"/>
      <c r="EI18" s="605"/>
      <c r="EJ18" s="605"/>
      <c r="EK18" s="610"/>
    </row>
    <row r="19" spans="1:141" s="5" customFormat="1" ht="12.75" x14ac:dyDescent="0.2">
      <c r="A19" s="839"/>
      <c r="B19" s="840"/>
      <c r="C19" s="840"/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40"/>
      <c r="Y19" s="840"/>
      <c r="Z19" s="840"/>
      <c r="AA19" s="840"/>
      <c r="AB19" s="840"/>
      <c r="AC19" s="840"/>
      <c r="AD19" s="840"/>
      <c r="AE19" s="841"/>
      <c r="AF19" s="499"/>
      <c r="AG19" s="499"/>
      <c r="AH19" s="499"/>
      <c r="AI19" s="499"/>
      <c r="AJ19" s="499"/>
      <c r="AK19" s="499"/>
      <c r="AL19" s="605"/>
      <c r="AM19" s="605"/>
      <c r="AN19" s="605"/>
      <c r="AO19" s="605"/>
      <c r="AP19" s="605"/>
      <c r="AQ19" s="605"/>
      <c r="AR19" s="605"/>
      <c r="AS19" s="605"/>
      <c r="AT19" s="605"/>
      <c r="AU19" s="605"/>
      <c r="AV19" s="605"/>
      <c r="AW19" s="605"/>
      <c r="AX19" s="605"/>
      <c r="AY19" s="828"/>
      <c r="AZ19" s="828"/>
      <c r="BA19" s="828"/>
      <c r="BB19" s="828"/>
      <c r="BC19" s="828"/>
      <c r="BD19" s="828"/>
      <c r="BE19" s="828"/>
      <c r="BF19" s="828"/>
      <c r="BG19" s="828"/>
      <c r="BH19" s="828"/>
      <c r="BI19" s="828"/>
      <c r="BJ19" s="828"/>
      <c r="BK19" s="828"/>
      <c r="BL19" s="605"/>
      <c r="BM19" s="605"/>
      <c r="BN19" s="605"/>
      <c r="BO19" s="605"/>
      <c r="BP19" s="605"/>
      <c r="BQ19" s="605"/>
      <c r="BR19" s="605"/>
      <c r="BS19" s="605"/>
      <c r="BT19" s="605"/>
      <c r="BU19" s="605"/>
      <c r="BV19" s="605"/>
      <c r="BW19" s="605"/>
      <c r="BX19" s="605"/>
      <c r="BY19" s="605"/>
      <c r="BZ19" s="605"/>
      <c r="CA19" s="605"/>
      <c r="CB19" s="605"/>
      <c r="CC19" s="605"/>
      <c r="CD19" s="605"/>
      <c r="CE19" s="605"/>
      <c r="CF19" s="605"/>
      <c r="CG19" s="605"/>
      <c r="CH19" s="605"/>
      <c r="CI19" s="605"/>
      <c r="CJ19" s="605"/>
      <c r="CK19" s="605"/>
      <c r="CL19" s="605"/>
      <c r="CM19" s="605"/>
      <c r="CN19" s="605"/>
      <c r="CO19" s="605"/>
      <c r="CP19" s="605"/>
      <c r="CQ19" s="605"/>
      <c r="CR19" s="605"/>
      <c r="CS19" s="605"/>
      <c r="CT19" s="605"/>
      <c r="CU19" s="605"/>
      <c r="CV19" s="605"/>
      <c r="CW19" s="605"/>
      <c r="CX19" s="605"/>
      <c r="CY19" s="605"/>
      <c r="CZ19" s="605"/>
      <c r="DA19" s="605"/>
      <c r="DB19" s="605"/>
      <c r="DC19" s="605"/>
      <c r="DD19" s="605"/>
      <c r="DE19" s="605"/>
      <c r="DF19" s="605"/>
      <c r="DG19" s="605"/>
      <c r="DH19" s="605"/>
      <c r="DI19" s="605"/>
      <c r="DJ19" s="605"/>
      <c r="DK19" s="605"/>
      <c r="DL19" s="605"/>
      <c r="DM19" s="605"/>
      <c r="DN19" s="605"/>
      <c r="DO19" s="605"/>
      <c r="DP19" s="605"/>
      <c r="DQ19" s="605"/>
      <c r="DR19" s="605"/>
      <c r="DS19" s="605"/>
      <c r="DT19" s="605"/>
      <c r="DU19" s="605"/>
      <c r="DV19" s="605"/>
      <c r="DW19" s="605"/>
      <c r="DX19" s="605"/>
      <c r="DY19" s="605"/>
      <c r="DZ19" s="605"/>
      <c r="EA19" s="605"/>
      <c r="EB19" s="605"/>
      <c r="EC19" s="605"/>
      <c r="ED19" s="605"/>
      <c r="EE19" s="605"/>
      <c r="EF19" s="605"/>
      <c r="EG19" s="605"/>
      <c r="EH19" s="605"/>
      <c r="EI19" s="605"/>
      <c r="EJ19" s="605"/>
      <c r="EK19" s="610"/>
    </row>
    <row r="20" spans="1:141" s="5" customFormat="1" ht="12.75" x14ac:dyDescent="0.2">
      <c r="A20" s="839" t="s">
        <v>460</v>
      </c>
      <c r="B20" s="840"/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0"/>
      <c r="Z20" s="840"/>
      <c r="AA20" s="840"/>
      <c r="AB20" s="840"/>
      <c r="AC20" s="840"/>
      <c r="AD20" s="840"/>
      <c r="AE20" s="841"/>
      <c r="AF20" s="499" t="s">
        <v>465</v>
      </c>
      <c r="AG20" s="499"/>
      <c r="AH20" s="499"/>
      <c r="AI20" s="499"/>
      <c r="AJ20" s="499"/>
      <c r="AK20" s="499"/>
      <c r="AL20" s="605"/>
      <c r="AM20" s="605"/>
      <c r="AN20" s="605"/>
      <c r="AO20" s="605"/>
      <c r="AP20" s="605"/>
      <c r="AQ20" s="605"/>
      <c r="AR20" s="605"/>
      <c r="AS20" s="605"/>
      <c r="AT20" s="605"/>
      <c r="AU20" s="605"/>
      <c r="AV20" s="605"/>
      <c r="AW20" s="605"/>
      <c r="AX20" s="605"/>
      <c r="AY20" s="828"/>
      <c r="AZ20" s="828"/>
      <c r="BA20" s="828"/>
      <c r="BB20" s="828"/>
      <c r="BC20" s="828"/>
      <c r="BD20" s="828"/>
      <c r="BE20" s="828"/>
      <c r="BF20" s="828"/>
      <c r="BG20" s="828"/>
      <c r="BH20" s="828"/>
      <c r="BI20" s="828"/>
      <c r="BJ20" s="828"/>
      <c r="BK20" s="828"/>
      <c r="BL20" s="605"/>
      <c r="BM20" s="605"/>
      <c r="BN20" s="605"/>
      <c r="BO20" s="605"/>
      <c r="BP20" s="605"/>
      <c r="BQ20" s="605"/>
      <c r="BR20" s="605"/>
      <c r="BS20" s="605"/>
      <c r="BT20" s="605"/>
      <c r="BU20" s="605"/>
      <c r="BV20" s="605"/>
      <c r="BW20" s="605"/>
      <c r="BX20" s="605"/>
      <c r="BY20" s="605"/>
      <c r="BZ20" s="605"/>
      <c r="CA20" s="605"/>
      <c r="CB20" s="605"/>
      <c r="CC20" s="605"/>
      <c r="CD20" s="605"/>
      <c r="CE20" s="605"/>
      <c r="CF20" s="605"/>
      <c r="CG20" s="605"/>
      <c r="CH20" s="605"/>
      <c r="CI20" s="605"/>
      <c r="CJ20" s="605"/>
      <c r="CK20" s="605"/>
      <c r="CL20" s="605"/>
      <c r="CM20" s="605"/>
      <c r="CN20" s="605"/>
      <c r="CO20" s="605"/>
      <c r="CP20" s="605"/>
      <c r="CQ20" s="605"/>
      <c r="CR20" s="605"/>
      <c r="CS20" s="605"/>
      <c r="CT20" s="605"/>
      <c r="CU20" s="605"/>
      <c r="CV20" s="605"/>
      <c r="CW20" s="605"/>
      <c r="CX20" s="605"/>
      <c r="CY20" s="605"/>
      <c r="CZ20" s="605"/>
      <c r="DA20" s="605"/>
      <c r="DB20" s="605"/>
      <c r="DC20" s="605"/>
      <c r="DD20" s="605"/>
      <c r="DE20" s="605"/>
      <c r="DF20" s="605"/>
      <c r="DG20" s="605"/>
      <c r="DH20" s="605"/>
      <c r="DI20" s="605"/>
      <c r="DJ20" s="605"/>
      <c r="DK20" s="605"/>
      <c r="DL20" s="605"/>
      <c r="DM20" s="605"/>
      <c r="DN20" s="605"/>
      <c r="DO20" s="605"/>
      <c r="DP20" s="605"/>
      <c r="DQ20" s="605"/>
      <c r="DR20" s="605"/>
      <c r="DS20" s="605"/>
      <c r="DT20" s="605"/>
      <c r="DU20" s="605"/>
      <c r="DV20" s="605"/>
      <c r="DW20" s="605"/>
      <c r="DX20" s="605"/>
      <c r="DY20" s="605"/>
      <c r="DZ20" s="605"/>
      <c r="EA20" s="605"/>
      <c r="EB20" s="605"/>
      <c r="EC20" s="605"/>
      <c r="ED20" s="605"/>
      <c r="EE20" s="605"/>
      <c r="EF20" s="605"/>
      <c r="EG20" s="605"/>
      <c r="EH20" s="605"/>
      <c r="EI20" s="605"/>
      <c r="EJ20" s="605"/>
      <c r="EK20" s="610"/>
    </row>
    <row r="21" spans="1:141" s="5" customFormat="1" ht="12.75" x14ac:dyDescent="0.2">
      <c r="A21" s="851" t="s">
        <v>461</v>
      </c>
      <c r="B21" s="852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3"/>
      <c r="AF21" s="499" t="s">
        <v>26</v>
      </c>
      <c r="AG21" s="499"/>
      <c r="AH21" s="499"/>
      <c r="AI21" s="499"/>
      <c r="AJ21" s="499"/>
      <c r="AK21" s="499"/>
      <c r="AL21" s="828">
        <f>AL22</f>
        <v>7</v>
      </c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>
        <f>AY22</f>
        <v>7</v>
      </c>
      <c r="AZ21" s="828"/>
      <c r="BA21" s="828"/>
      <c r="BB21" s="828"/>
      <c r="BC21" s="828"/>
      <c r="BD21" s="828"/>
      <c r="BE21" s="828"/>
      <c r="BF21" s="828"/>
      <c r="BG21" s="828"/>
      <c r="BH21" s="828"/>
      <c r="BI21" s="828"/>
      <c r="BJ21" s="828"/>
      <c r="BK21" s="828"/>
      <c r="BL21" s="605"/>
      <c r="BM21" s="605"/>
      <c r="BN21" s="605"/>
      <c r="BO21" s="605"/>
      <c r="BP21" s="605"/>
      <c r="BQ21" s="605"/>
      <c r="BR21" s="605"/>
      <c r="BS21" s="605"/>
      <c r="BT21" s="605"/>
      <c r="BU21" s="605"/>
      <c r="BV21" s="605"/>
      <c r="BW21" s="605"/>
      <c r="BX21" s="605"/>
      <c r="BY21" s="605"/>
      <c r="BZ21" s="605"/>
      <c r="CA21" s="605"/>
      <c r="CB21" s="605"/>
      <c r="CC21" s="605"/>
      <c r="CD21" s="605"/>
      <c r="CE21" s="605"/>
      <c r="CF21" s="605"/>
      <c r="CG21" s="605"/>
      <c r="CH21" s="605"/>
      <c r="CI21" s="605"/>
      <c r="CJ21" s="605"/>
      <c r="CK21" s="605"/>
      <c r="CL21" s="605"/>
      <c r="CM21" s="605"/>
      <c r="CN21" s="605"/>
      <c r="CO21" s="605"/>
      <c r="CP21" s="605"/>
      <c r="CQ21" s="605"/>
      <c r="CR21" s="605"/>
      <c r="CS21" s="605"/>
      <c r="CT21" s="605"/>
      <c r="CU21" s="605"/>
      <c r="CV21" s="605"/>
      <c r="CW21" s="605"/>
      <c r="CX21" s="605"/>
      <c r="CY21" s="605"/>
      <c r="CZ21" s="605"/>
      <c r="DA21" s="605"/>
      <c r="DB21" s="605"/>
      <c r="DC21" s="605"/>
      <c r="DD21" s="605"/>
      <c r="DE21" s="605"/>
      <c r="DF21" s="605"/>
      <c r="DG21" s="605"/>
      <c r="DH21" s="605"/>
      <c r="DI21" s="605"/>
      <c r="DJ21" s="605"/>
      <c r="DK21" s="605"/>
      <c r="DL21" s="605"/>
      <c r="DM21" s="605"/>
      <c r="DN21" s="605"/>
      <c r="DO21" s="605"/>
      <c r="DP21" s="605"/>
      <c r="DQ21" s="605"/>
      <c r="DR21" s="605"/>
      <c r="DS21" s="605"/>
      <c r="DT21" s="605"/>
      <c r="DU21" s="605"/>
      <c r="DV21" s="605"/>
      <c r="DW21" s="605"/>
      <c r="DX21" s="605"/>
      <c r="DY21" s="605"/>
      <c r="DZ21" s="605"/>
      <c r="EA21" s="605"/>
      <c r="EB21" s="605"/>
      <c r="EC21" s="605"/>
      <c r="ED21" s="605"/>
      <c r="EE21" s="605"/>
      <c r="EF21" s="605"/>
      <c r="EG21" s="605"/>
      <c r="EH21" s="605"/>
      <c r="EI21" s="605"/>
      <c r="EJ21" s="605"/>
      <c r="EK21" s="610"/>
    </row>
    <row r="22" spans="1:141" s="5" customFormat="1" ht="12.75" x14ac:dyDescent="0.2">
      <c r="A22" s="845" t="s">
        <v>97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46"/>
      <c r="AB22" s="846"/>
      <c r="AC22" s="846"/>
      <c r="AD22" s="846"/>
      <c r="AE22" s="847"/>
      <c r="AF22" s="499" t="s">
        <v>220</v>
      </c>
      <c r="AG22" s="499"/>
      <c r="AH22" s="499"/>
      <c r="AI22" s="499"/>
      <c r="AJ22" s="499"/>
      <c r="AK22" s="499"/>
      <c r="AL22" s="828">
        <v>7</v>
      </c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>
        <v>7</v>
      </c>
      <c r="AZ22" s="828"/>
      <c r="BA22" s="828"/>
      <c r="BB22" s="828"/>
      <c r="BC22" s="828"/>
      <c r="BD22" s="828"/>
      <c r="BE22" s="828"/>
      <c r="BF22" s="828"/>
      <c r="BG22" s="828"/>
      <c r="BH22" s="828"/>
      <c r="BI22" s="828"/>
      <c r="BJ22" s="828"/>
      <c r="BK22" s="828"/>
      <c r="BL22" s="605"/>
      <c r="BM22" s="605"/>
      <c r="BN22" s="605"/>
      <c r="BO22" s="605"/>
      <c r="BP22" s="605"/>
      <c r="BQ22" s="605"/>
      <c r="BR22" s="605"/>
      <c r="BS22" s="605"/>
      <c r="BT22" s="605"/>
      <c r="BU22" s="605"/>
      <c r="BV22" s="605"/>
      <c r="BW22" s="605"/>
      <c r="BX22" s="605"/>
      <c r="BY22" s="605"/>
      <c r="BZ22" s="605"/>
      <c r="CA22" s="605"/>
      <c r="CB22" s="605"/>
      <c r="CC22" s="605"/>
      <c r="CD22" s="605"/>
      <c r="CE22" s="605"/>
      <c r="CF22" s="605"/>
      <c r="CG22" s="605"/>
      <c r="CH22" s="605"/>
      <c r="CI22" s="605"/>
      <c r="CJ22" s="605"/>
      <c r="CK22" s="605"/>
      <c r="CL22" s="605"/>
      <c r="CM22" s="605"/>
      <c r="CN22" s="605"/>
      <c r="CO22" s="605"/>
      <c r="CP22" s="605"/>
      <c r="CQ22" s="605"/>
      <c r="CR22" s="605"/>
      <c r="CS22" s="605"/>
      <c r="CT22" s="605"/>
      <c r="CU22" s="605"/>
      <c r="CV22" s="605"/>
      <c r="CW22" s="605"/>
      <c r="CX22" s="605"/>
      <c r="CY22" s="605"/>
      <c r="CZ22" s="605"/>
      <c r="DA22" s="605"/>
      <c r="DB22" s="605"/>
      <c r="DC22" s="605"/>
      <c r="DD22" s="605"/>
      <c r="DE22" s="605"/>
      <c r="DF22" s="605"/>
      <c r="DG22" s="605"/>
      <c r="DH22" s="605"/>
      <c r="DI22" s="605"/>
      <c r="DJ22" s="605"/>
      <c r="DK22" s="605"/>
      <c r="DL22" s="605"/>
      <c r="DM22" s="605"/>
      <c r="DN22" s="605"/>
      <c r="DO22" s="605"/>
      <c r="DP22" s="605"/>
      <c r="DQ22" s="605"/>
      <c r="DR22" s="605"/>
      <c r="DS22" s="605"/>
      <c r="DT22" s="605"/>
      <c r="DU22" s="605"/>
      <c r="DV22" s="605"/>
      <c r="DW22" s="605"/>
      <c r="DX22" s="605"/>
      <c r="DY22" s="605"/>
      <c r="DZ22" s="605"/>
      <c r="EA22" s="605"/>
      <c r="EB22" s="605"/>
      <c r="EC22" s="605"/>
      <c r="ED22" s="605"/>
      <c r="EE22" s="605"/>
      <c r="EF22" s="605"/>
      <c r="EG22" s="605"/>
      <c r="EH22" s="605"/>
      <c r="EI22" s="605"/>
      <c r="EJ22" s="605"/>
      <c r="EK22" s="610"/>
    </row>
    <row r="23" spans="1:141" s="5" customFormat="1" ht="12.75" x14ac:dyDescent="0.2">
      <c r="A23" s="842" t="s">
        <v>458</v>
      </c>
      <c r="B23" s="843"/>
      <c r="C23" s="843"/>
      <c r="D23" s="843"/>
      <c r="E23" s="843"/>
      <c r="F23" s="843"/>
      <c r="G23" s="843"/>
      <c r="H23" s="843"/>
      <c r="I23" s="843"/>
      <c r="J23" s="843"/>
      <c r="K23" s="843"/>
      <c r="L23" s="843"/>
      <c r="M23" s="843"/>
      <c r="N23" s="843"/>
      <c r="O23" s="843"/>
      <c r="P23" s="843"/>
      <c r="Q23" s="843"/>
      <c r="R23" s="843"/>
      <c r="S23" s="843"/>
      <c r="T23" s="843"/>
      <c r="U23" s="843"/>
      <c r="V23" s="843"/>
      <c r="W23" s="843"/>
      <c r="X23" s="843"/>
      <c r="Y23" s="843"/>
      <c r="Z23" s="843"/>
      <c r="AA23" s="843"/>
      <c r="AB23" s="843"/>
      <c r="AC23" s="843"/>
      <c r="AD23" s="843"/>
      <c r="AE23" s="844"/>
      <c r="AF23" s="499"/>
      <c r="AG23" s="499"/>
      <c r="AH23" s="499"/>
      <c r="AI23" s="499"/>
      <c r="AJ23" s="499"/>
      <c r="AK23" s="499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28"/>
      <c r="BB23" s="828"/>
      <c r="BC23" s="828"/>
      <c r="BD23" s="828"/>
      <c r="BE23" s="828"/>
      <c r="BF23" s="828"/>
      <c r="BG23" s="828"/>
      <c r="BH23" s="828"/>
      <c r="BI23" s="828"/>
      <c r="BJ23" s="828"/>
      <c r="BK23" s="828"/>
      <c r="BL23" s="605"/>
      <c r="BM23" s="605"/>
      <c r="BN23" s="605"/>
      <c r="BO23" s="605"/>
      <c r="BP23" s="605"/>
      <c r="BQ23" s="605"/>
      <c r="BR23" s="605"/>
      <c r="BS23" s="605"/>
      <c r="BT23" s="605"/>
      <c r="BU23" s="605"/>
      <c r="BV23" s="605"/>
      <c r="BW23" s="605"/>
      <c r="BX23" s="605"/>
      <c r="BY23" s="605"/>
      <c r="BZ23" s="605"/>
      <c r="CA23" s="605"/>
      <c r="CB23" s="605"/>
      <c r="CC23" s="605"/>
      <c r="CD23" s="605"/>
      <c r="CE23" s="605"/>
      <c r="CF23" s="605"/>
      <c r="CG23" s="605"/>
      <c r="CH23" s="605"/>
      <c r="CI23" s="605"/>
      <c r="CJ23" s="605"/>
      <c r="CK23" s="605"/>
      <c r="CL23" s="605"/>
      <c r="CM23" s="605"/>
      <c r="CN23" s="605"/>
      <c r="CO23" s="605"/>
      <c r="CP23" s="605"/>
      <c r="CQ23" s="605"/>
      <c r="CR23" s="605"/>
      <c r="CS23" s="605"/>
      <c r="CT23" s="605"/>
      <c r="CU23" s="605"/>
      <c r="CV23" s="605"/>
      <c r="CW23" s="605"/>
      <c r="CX23" s="605"/>
      <c r="CY23" s="605"/>
      <c r="CZ23" s="605"/>
      <c r="DA23" s="605"/>
      <c r="DB23" s="605"/>
      <c r="DC23" s="605"/>
      <c r="DD23" s="605"/>
      <c r="DE23" s="605"/>
      <c r="DF23" s="605"/>
      <c r="DG23" s="605"/>
      <c r="DH23" s="605"/>
      <c r="DI23" s="605"/>
      <c r="DJ23" s="605"/>
      <c r="DK23" s="605"/>
      <c r="DL23" s="605"/>
      <c r="DM23" s="605"/>
      <c r="DN23" s="605"/>
      <c r="DO23" s="605"/>
      <c r="DP23" s="605"/>
      <c r="DQ23" s="605"/>
      <c r="DR23" s="605"/>
      <c r="DS23" s="605"/>
      <c r="DT23" s="605"/>
      <c r="DU23" s="605"/>
      <c r="DV23" s="605"/>
      <c r="DW23" s="605"/>
      <c r="DX23" s="605"/>
      <c r="DY23" s="605"/>
      <c r="DZ23" s="605"/>
      <c r="EA23" s="605"/>
      <c r="EB23" s="605"/>
      <c r="EC23" s="605"/>
      <c r="ED23" s="605"/>
      <c r="EE23" s="605"/>
      <c r="EF23" s="605"/>
      <c r="EG23" s="605"/>
      <c r="EH23" s="605"/>
      <c r="EI23" s="605"/>
      <c r="EJ23" s="605"/>
      <c r="EK23" s="610"/>
    </row>
    <row r="24" spans="1:141" s="5" customFormat="1" ht="12.75" x14ac:dyDescent="0.2">
      <c r="A24" s="848" t="s">
        <v>103</v>
      </c>
      <c r="B24" s="849"/>
      <c r="C24" s="849"/>
      <c r="D24" s="849"/>
      <c r="E24" s="849"/>
      <c r="F24" s="849"/>
      <c r="G24" s="849"/>
      <c r="H24" s="849"/>
      <c r="I24" s="849"/>
      <c r="J24" s="849"/>
      <c r="K24" s="849"/>
      <c r="L24" s="849"/>
      <c r="M24" s="849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  <c r="Y24" s="849"/>
      <c r="Z24" s="849"/>
      <c r="AA24" s="849"/>
      <c r="AB24" s="849"/>
      <c r="AC24" s="849"/>
      <c r="AD24" s="849"/>
      <c r="AE24" s="850"/>
      <c r="AF24" s="499" t="s">
        <v>466</v>
      </c>
      <c r="AG24" s="499"/>
      <c r="AH24" s="499"/>
      <c r="AI24" s="499"/>
      <c r="AJ24" s="499"/>
      <c r="AK24" s="499"/>
      <c r="AL24" s="828">
        <v>3</v>
      </c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>
        <v>3</v>
      </c>
      <c r="AZ24" s="828"/>
      <c r="BA24" s="828"/>
      <c r="BB24" s="828"/>
      <c r="BC24" s="828"/>
      <c r="BD24" s="828"/>
      <c r="BE24" s="828"/>
      <c r="BF24" s="828"/>
      <c r="BG24" s="828"/>
      <c r="BH24" s="828"/>
      <c r="BI24" s="828"/>
      <c r="BJ24" s="828"/>
      <c r="BK24" s="828"/>
      <c r="BL24" s="605"/>
      <c r="BM24" s="605"/>
      <c r="BN24" s="605"/>
      <c r="BO24" s="605"/>
      <c r="BP24" s="605"/>
      <c r="BQ24" s="605"/>
      <c r="BR24" s="605"/>
      <c r="BS24" s="605"/>
      <c r="BT24" s="605"/>
      <c r="BU24" s="605"/>
      <c r="BV24" s="605"/>
      <c r="BW24" s="605"/>
      <c r="BX24" s="605"/>
      <c r="BY24" s="605"/>
      <c r="BZ24" s="605"/>
      <c r="CA24" s="605"/>
      <c r="CB24" s="605"/>
      <c r="CC24" s="605"/>
      <c r="CD24" s="605"/>
      <c r="CE24" s="605"/>
      <c r="CF24" s="605"/>
      <c r="CG24" s="605"/>
      <c r="CH24" s="605"/>
      <c r="CI24" s="605"/>
      <c r="CJ24" s="605"/>
      <c r="CK24" s="605"/>
      <c r="CL24" s="605"/>
      <c r="CM24" s="605"/>
      <c r="CN24" s="605"/>
      <c r="CO24" s="605"/>
      <c r="CP24" s="605"/>
      <c r="CQ24" s="605"/>
      <c r="CR24" s="605"/>
      <c r="CS24" s="605"/>
      <c r="CT24" s="605"/>
      <c r="CU24" s="605"/>
      <c r="CV24" s="605"/>
      <c r="CW24" s="605"/>
      <c r="CX24" s="605"/>
      <c r="CY24" s="605"/>
      <c r="CZ24" s="605"/>
      <c r="DA24" s="605"/>
      <c r="DB24" s="605"/>
      <c r="DC24" s="605"/>
      <c r="DD24" s="605"/>
      <c r="DE24" s="605"/>
      <c r="DF24" s="605"/>
      <c r="DG24" s="605"/>
      <c r="DH24" s="605"/>
      <c r="DI24" s="605"/>
      <c r="DJ24" s="605"/>
      <c r="DK24" s="605"/>
      <c r="DL24" s="605"/>
      <c r="DM24" s="605"/>
      <c r="DN24" s="605"/>
      <c r="DO24" s="605"/>
      <c r="DP24" s="605"/>
      <c r="DQ24" s="605"/>
      <c r="DR24" s="605"/>
      <c r="DS24" s="605"/>
      <c r="DT24" s="605"/>
      <c r="DU24" s="605"/>
      <c r="DV24" s="605"/>
      <c r="DW24" s="605"/>
      <c r="DX24" s="605"/>
      <c r="DY24" s="605"/>
      <c r="DZ24" s="605"/>
      <c r="EA24" s="605"/>
      <c r="EB24" s="605"/>
      <c r="EC24" s="605"/>
      <c r="ED24" s="605"/>
      <c r="EE24" s="605"/>
      <c r="EF24" s="605"/>
      <c r="EG24" s="605"/>
      <c r="EH24" s="605"/>
      <c r="EI24" s="605"/>
      <c r="EJ24" s="605"/>
      <c r="EK24" s="610"/>
    </row>
    <row r="25" spans="1:141" s="5" customFormat="1" ht="12.75" x14ac:dyDescent="0.2">
      <c r="A25" s="845" t="s">
        <v>459</v>
      </c>
      <c r="B25" s="846"/>
      <c r="C25" s="846"/>
      <c r="D25" s="846"/>
      <c r="E25" s="846"/>
      <c r="F25" s="846"/>
      <c r="G25" s="846"/>
      <c r="H25" s="846"/>
      <c r="I25" s="846"/>
      <c r="J25" s="846"/>
      <c r="K25" s="846"/>
      <c r="L25" s="846"/>
      <c r="M25" s="846"/>
      <c r="N25" s="846"/>
      <c r="O25" s="846"/>
      <c r="P25" s="846"/>
      <c r="Q25" s="846"/>
      <c r="R25" s="846"/>
      <c r="S25" s="846"/>
      <c r="T25" s="846"/>
      <c r="U25" s="846"/>
      <c r="V25" s="846"/>
      <c r="W25" s="846"/>
      <c r="X25" s="846"/>
      <c r="Y25" s="846"/>
      <c r="Z25" s="846"/>
      <c r="AA25" s="846"/>
      <c r="AB25" s="846"/>
      <c r="AC25" s="846"/>
      <c r="AD25" s="846"/>
      <c r="AE25" s="847"/>
      <c r="AF25" s="499"/>
      <c r="AG25" s="499"/>
      <c r="AH25" s="499"/>
      <c r="AI25" s="499"/>
      <c r="AJ25" s="499"/>
      <c r="AK25" s="499"/>
      <c r="AL25" s="828"/>
      <c r="AM25" s="828"/>
      <c r="AN25" s="828"/>
      <c r="AO25" s="828"/>
      <c r="AP25" s="828"/>
      <c r="AQ25" s="828"/>
      <c r="AR25" s="828"/>
      <c r="AS25" s="828"/>
      <c r="AT25" s="828"/>
      <c r="AU25" s="828"/>
      <c r="AV25" s="828"/>
      <c r="AW25" s="828"/>
      <c r="AX25" s="828"/>
      <c r="AY25" s="828"/>
      <c r="AZ25" s="828"/>
      <c r="BA25" s="828"/>
      <c r="BB25" s="828"/>
      <c r="BC25" s="828"/>
      <c r="BD25" s="828"/>
      <c r="BE25" s="828"/>
      <c r="BF25" s="828"/>
      <c r="BG25" s="828"/>
      <c r="BH25" s="828"/>
      <c r="BI25" s="828"/>
      <c r="BJ25" s="828"/>
      <c r="BK25" s="828"/>
      <c r="BL25" s="605"/>
      <c r="BM25" s="605"/>
      <c r="BN25" s="605"/>
      <c r="BO25" s="605"/>
      <c r="BP25" s="605"/>
      <c r="BQ25" s="605"/>
      <c r="BR25" s="605"/>
      <c r="BS25" s="605"/>
      <c r="BT25" s="605"/>
      <c r="BU25" s="605"/>
      <c r="BV25" s="605"/>
      <c r="BW25" s="605"/>
      <c r="BX25" s="605"/>
      <c r="BY25" s="605"/>
      <c r="BZ25" s="605"/>
      <c r="CA25" s="605"/>
      <c r="CB25" s="605"/>
      <c r="CC25" s="605"/>
      <c r="CD25" s="605"/>
      <c r="CE25" s="605"/>
      <c r="CF25" s="605"/>
      <c r="CG25" s="605"/>
      <c r="CH25" s="605"/>
      <c r="CI25" s="605"/>
      <c r="CJ25" s="605"/>
      <c r="CK25" s="605"/>
      <c r="CL25" s="605"/>
      <c r="CM25" s="605"/>
      <c r="CN25" s="605"/>
      <c r="CO25" s="605"/>
      <c r="CP25" s="605"/>
      <c r="CQ25" s="605"/>
      <c r="CR25" s="605"/>
      <c r="CS25" s="605"/>
      <c r="CT25" s="605"/>
      <c r="CU25" s="605"/>
      <c r="CV25" s="605"/>
      <c r="CW25" s="605"/>
      <c r="CX25" s="605"/>
      <c r="CY25" s="605"/>
      <c r="CZ25" s="605"/>
      <c r="DA25" s="605"/>
      <c r="DB25" s="605"/>
      <c r="DC25" s="605"/>
      <c r="DD25" s="605"/>
      <c r="DE25" s="605"/>
      <c r="DF25" s="605"/>
      <c r="DG25" s="605"/>
      <c r="DH25" s="605"/>
      <c r="DI25" s="605"/>
      <c r="DJ25" s="605"/>
      <c r="DK25" s="605"/>
      <c r="DL25" s="605"/>
      <c r="DM25" s="605"/>
      <c r="DN25" s="605"/>
      <c r="DO25" s="605"/>
      <c r="DP25" s="605"/>
      <c r="DQ25" s="605"/>
      <c r="DR25" s="605"/>
      <c r="DS25" s="605"/>
      <c r="DT25" s="605"/>
      <c r="DU25" s="605"/>
      <c r="DV25" s="605"/>
      <c r="DW25" s="605"/>
      <c r="DX25" s="605"/>
      <c r="DY25" s="605"/>
      <c r="DZ25" s="605"/>
      <c r="EA25" s="605"/>
      <c r="EB25" s="605"/>
      <c r="EC25" s="605"/>
      <c r="ED25" s="605"/>
      <c r="EE25" s="605"/>
      <c r="EF25" s="605"/>
      <c r="EG25" s="605"/>
      <c r="EH25" s="605"/>
      <c r="EI25" s="605"/>
      <c r="EJ25" s="605"/>
      <c r="EK25" s="610"/>
    </row>
    <row r="26" spans="1:141" s="5" customFormat="1" ht="12.75" x14ac:dyDescent="0.2">
      <c r="A26" s="845" t="s">
        <v>933</v>
      </c>
      <c r="B26" s="846"/>
      <c r="C26" s="846"/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46"/>
      <c r="AB26" s="846"/>
      <c r="AC26" s="846"/>
      <c r="AD26" s="846"/>
      <c r="AE26" s="847"/>
      <c r="AF26" s="499"/>
      <c r="AG26" s="499"/>
      <c r="AH26" s="499"/>
      <c r="AI26" s="499"/>
      <c r="AJ26" s="499"/>
      <c r="AK26" s="499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28"/>
      <c r="BB26" s="828"/>
      <c r="BC26" s="828"/>
      <c r="BD26" s="828"/>
      <c r="BE26" s="828"/>
      <c r="BF26" s="828"/>
      <c r="BG26" s="828"/>
      <c r="BH26" s="828"/>
      <c r="BI26" s="828"/>
      <c r="BJ26" s="828"/>
      <c r="BK26" s="828"/>
      <c r="BL26" s="605"/>
      <c r="BM26" s="605"/>
      <c r="BN26" s="605"/>
      <c r="BO26" s="605"/>
      <c r="BP26" s="605"/>
      <c r="BQ26" s="605"/>
      <c r="BR26" s="605"/>
      <c r="BS26" s="605"/>
      <c r="BT26" s="605"/>
      <c r="BU26" s="605"/>
      <c r="BV26" s="605"/>
      <c r="BW26" s="605"/>
      <c r="BX26" s="605"/>
      <c r="BY26" s="605"/>
      <c r="BZ26" s="605"/>
      <c r="CA26" s="605"/>
      <c r="CB26" s="605"/>
      <c r="CC26" s="605"/>
      <c r="CD26" s="605"/>
      <c r="CE26" s="605"/>
      <c r="CF26" s="605"/>
      <c r="CG26" s="605"/>
      <c r="CH26" s="605"/>
      <c r="CI26" s="605"/>
      <c r="CJ26" s="605"/>
      <c r="CK26" s="605"/>
      <c r="CL26" s="605"/>
      <c r="CM26" s="605"/>
      <c r="CN26" s="605"/>
      <c r="CO26" s="605"/>
      <c r="CP26" s="605"/>
      <c r="CQ26" s="605"/>
      <c r="CR26" s="605"/>
      <c r="CS26" s="605"/>
      <c r="CT26" s="605"/>
      <c r="CU26" s="605"/>
      <c r="CV26" s="605"/>
      <c r="CW26" s="605"/>
      <c r="CX26" s="605"/>
      <c r="CY26" s="605"/>
      <c r="CZ26" s="605"/>
      <c r="DA26" s="605"/>
      <c r="DB26" s="605"/>
      <c r="DC26" s="605"/>
      <c r="DD26" s="605"/>
      <c r="DE26" s="605"/>
      <c r="DF26" s="605"/>
      <c r="DG26" s="605"/>
      <c r="DH26" s="605"/>
      <c r="DI26" s="605"/>
      <c r="DJ26" s="605"/>
      <c r="DK26" s="605"/>
      <c r="DL26" s="605"/>
      <c r="DM26" s="605"/>
      <c r="DN26" s="605"/>
      <c r="DO26" s="605"/>
      <c r="DP26" s="605"/>
      <c r="DQ26" s="605"/>
      <c r="DR26" s="605"/>
      <c r="DS26" s="605"/>
      <c r="DT26" s="605"/>
      <c r="DU26" s="605"/>
      <c r="DV26" s="605"/>
      <c r="DW26" s="605"/>
      <c r="DX26" s="605"/>
      <c r="DY26" s="605"/>
      <c r="DZ26" s="605"/>
      <c r="EA26" s="605"/>
      <c r="EB26" s="605"/>
      <c r="EC26" s="605"/>
      <c r="ED26" s="605"/>
      <c r="EE26" s="605"/>
      <c r="EF26" s="605"/>
      <c r="EG26" s="605"/>
      <c r="EH26" s="605"/>
      <c r="EI26" s="605"/>
      <c r="EJ26" s="605"/>
      <c r="EK26" s="610"/>
    </row>
    <row r="27" spans="1:141" s="5" customFormat="1" ht="12.75" x14ac:dyDescent="0.2">
      <c r="A27" s="842" t="s">
        <v>268</v>
      </c>
      <c r="B27" s="843"/>
      <c r="C27" s="843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843"/>
      <c r="V27" s="843"/>
      <c r="W27" s="843"/>
      <c r="X27" s="843"/>
      <c r="Y27" s="843"/>
      <c r="Z27" s="843"/>
      <c r="AA27" s="843"/>
      <c r="AB27" s="843"/>
      <c r="AC27" s="843"/>
      <c r="AD27" s="843"/>
      <c r="AE27" s="844"/>
      <c r="AF27" s="499"/>
      <c r="AG27" s="499"/>
      <c r="AH27" s="499"/>
      <c r="AI27" s="499"/>
      <c r="AJ27" s="499"/>
      <c r="AK27" s="499"/>
      <c r="AL27" s="828"/>
      <c r="AM27" s="828"/>
      <c r="AN27" s="828"/>
      <c r="AO27" s="828"/>
      <c r="AP27" s="828"/>
      <c r="AQ27" s="828"/>
      <c r="AR27" s="828"/>
      <c r="AS27" s="828"/>
      <c r="AT27" s="828"/>
      <c r="AU27" s="828"/>
      <c r="AV27" s="828"/>
      <c r="AW27" s="828"/>
      <c r="AX27" s="828"/>
      <c r="AY27" s="828"/>
      <c r="AZ27" s="828"/>
      <c r="BA27" s="828"/>
      <c r="BB27" s="828"/>
      <c r="BC27" s="828"/>
      <c r="BD27" s="828"/>
      <c r="BE27" s="828"/>
      <c r="BF27" s="828"/>
      <c r="BG27" s="828"/>
      <c r="BH27" s="828"/>
      <c r="BI27" s="828"/>
      <c r="BJ27" s="828"/>
      <c r="BK27" s="828"/>
      <c r="BL27" s="605"/>
      <c r="BM27" s="605"/>
      <c r="BN27" s="605"/>
      <c r="BO27" s="605"/>
      <c r="BP27" s="605"/>
      <c r="BQ27" s="605"/>
      <c r="BR27" s="605"/>
      <c r="BS27" s="605"/>
      <c r="BT27" s="605"/>
      <c r="BU27" s="605"/>
      <c r="BV27" s="605"/>
      <c r="BW27" s="605"/>
      <c r="BX27" s="605"/>
      <c r="BY27" s="605"/>
      <c r="BZ27" s="605"/>
      <c r="CA27" s="605"/>
      <c r="CB27" s="605"/>
      <c r="CC27" s="605"/>
      <c r="CD27" s="605"/>
      <c r="CE27" s="605"/>
      <c r="CF27" s="605"/>
      <c r="CG27" s="605"/>
      <c r="CH27" s="605"/>
      <c r="CI27" s="605"/>
      <c r="CJ27" s="605"/>
      <c r="CK27" s="605"/>
      <c r="CL27" s="605"/>
      <c r="CM27" s="605"/>
      <c r="CN27" s="605"/>
      <c r="CO27" s="605"/>
      <c r="CP27" s="605"/>
      <c r="CQ27" s="605"/>
      <c r="CR27" s="605"/>
      <c r="CS27" s="605"/>
      <c r="CT27" s="605"/>
      <c r="CU27" s="605"/>
      <c r="CV27" s="605"/>
      <c r="CW27" s="605"/>
      <c r="CX27" s="605"/>
      <c r="CY27" s="605"/>
      <c r="CZ27" s="605"/>
      <c r="DA27" s="605"/>
      <c r="DB27" s="605"/>
      <c r="DC27" s="605"/>
      <c r="DD27" s="605"/>
      <c r="DE27" s="605"/>
      <c r="DF27" s="605"/>
      <c r="DG27" s="605"/>
      <c r="DH27" s="605"/>
      <c r="DI27" s="605"/>
      <c r="DJ27" s="605"/>
      <c r="DK27" s="605"/>
      <c r="DL27" s="605"/>
      <c r="DM27" s="605"/>
      <c r="DN27" s="605"/>
      <c r="DO27" s="605"/>
      <c r="DP27" s="605"/>
      <c r="DQ27" s="605"/>
      <c r="DR27" s="605"/>
      <c r="DS27" s="605"/>
      <c r="DT27" s="605"/>
      <c r="DU27" s="605"/>
      <c r="DV27" s="605"/>
      <c r="DW27" s="605"/>
      <c r="DX27" s="605"/>
      <c r="DY27" s="605"/>
      <c r="DZ27" s="605"/>
      <c r="EA27" s="605"/>
      <c r="EB27" s="605"/>
      <c r="EC27" s="605"/>
      <c r="ED27" s="605"/>
      <c r="EE27" s="605"/>
      <c r="EF27" s="605"/>
      <c r="EG27" s="605"/>
      <c r="EH27" s="605"/>
      <c r="EI27" s="605"/>
      <c r="EJ27" s="605"/>
      <c r="EK27" s="610"/>
    </row>
    <row r="28" spans="1:141" s="5" customFormat="1" ht="12.75" x14ac:dyDescent="0.2">
      <c r="A28" s="839"/>
      <c r="B28" s="840"/>
      <c r="C28" s="840"/>
      <c r="D28" s="840"/>
      <c r="E28" s="840"/>
      <c r="F28" s="840"/>
      <c r="G28" s="840"/>
      <c r="H28" s="840"/>
      <c r="I28" s="840"/>
      <c r="J28" s="840"/>
      <c r="K28" s="840"/>
      <c r="L28" s="840"/>
      <c r="M28" s="840"/>
      <c r="N28" s="840"/>
      <c r="O28" s="840"/>
      <c r="P28" s="840"/>
      <c r="Q28" s="840"/>
      <c r="R28" s="840"/>
      <c r="S28" s="840"/>
      <c r="T28" s="840"/>
      <c r="U28" s="840"/>
      <c r="V28" s="840"/>
      <c r="W28" s="840"/>
      <c r="X28" s="840"/>
      <c r="Y28" s="840"/>
      <c r="Z28" s="840"/>
      <c r="AA28" s="840"/>
      <c r="AB28" s="840"/>
      <c r="AC28" s="840"/>
      <c r="AD28" s="840"/>
      <c r="AE28" s="841"/>
      <c r="AF28" s="499"/>
      <c r="AG28" s="499"/>
      <c r="AH28" s="499"/>
      <c r="AI28" s="499"/>
      <c r="AJ28" s="499"/>
      <c r="AK28" s="499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28"/>
      <c r="BB28" s="828"/>
      <c r="BC28" s="828"/>
      <c r="BD28" s="828"/>
      <c r="BE28" s="828"/>
      <c r="BF28" s="828"/>
      <c r="BG28" s="828"/>
      <c r="BH28" s="828"/>
      <c r="BI28" s="828"/>
      <c r="BJ28" s="828"/>
      <c r="BK28" s="828"/>
      <c r="BL28" s="605"/>
      <c r="BM28" s="605"/>
      <c r="BN28" s="605"/>
      <c r="BO28" s="605"/>
      <c r="BP28" s="605"/>
      <c r="BQ28" s="605"/>
      <c r="BR28" s="605"/>
      <c r="BS28" s="605"/>
      <c r="BT28" s="605"/>
      <c r="BU28" s="605"/>
      <c r="BV28" s="605"/>
      <c r="BW28" s="605"/>
      <c r="BX28" s="605"/>
      <c r="BY28" s="605"/>
      <c r="BZ28" s="605"/>
      <c r="CA28" s="605"/>
      <c r="CB28" s="605"/>
      <c r="CC28" s="605"/>
      <c r="CD28" s="605"/>
      <c r="CE28" s="605"/>
      <c r="CF28" s="605"/>
      <c r="CG28" s="605"/>
      <c r="CH28" s="605"/>
      <c r="CI28" s="605"/>
      <c r="CJ28" s="605"/>
      <c r="CK28" s="605"/>
      <c r="CL28" s="605"/>
      <c r="CM28" s="605"/>
      <c r="CN28" s="605"/>
      <c r="CO28" s="605"/>
      <c r="CP28" s="605"/>
      <c r="CQ28" s="605"/>
      <c r="CR28" s="605"/>
      <c r="CS28" s="605"/>
      <c r="CT28" s="605"/>
      <c r="CU28" s="605"/>
      <c r="CV28" s="605"/>
      <c r="CW28" s="605"/>
      <c r="CX28" s="605"/>
      <c r="CY28" s="605"/>
      <c r="CZ28" s="605"/>
      <c r="DA28" s="605"/>
      <c r="DB28" s="605"/>
      <c r="DC28" s="605"/>
      <c r="DD28" s="605"/>
      <c r="DE28" s="605"/>
      <c r="DF28" s="605"/>
      <c r="DG28" s="605"/>
      <c r="DH28" s="605"/>
      <c r="DI28" s="605"/>
      <c r="DJ28" s="605"/>
      <c r="DK28" s="605"/>
      <c r="DL28" s="605"/>
      <c r="DM28" s="605"/>
      <c r="DN28" s="605"/>
      <c r="DO28" s="605"/>
      <c r="DP28" s="605"/>
      <c r="DQ28" s="605"/>
      <c r="DR28" s="605"/>
      <c r="DS28" s="605"/>
      <c r="DT28" s="605"/>
      <c r="DU28" s="605"/>
      <c r="DV28" s="605"/>
      <c r="DW28" s="605"/>
      <c r="DX28" s="605"/>
      <c r="DY28" s="605"/>
      <c r="DZ28" s="605"/>
      <c r="EA28" s="605"/>
      <c r="EB28" s="605"/>
      <c r="EC28" s="605"/>
      <c r="ED28" s="605"/>
      <c r="EE28" s="605"/>
      <c r="EF28" s="605"/>
      <c r="EG28" s="605"/>
      <c r="EH28" s="605"/>
      <c r="EI28" s="605"/>
      <c r="EJ28" s="605"/>
      <c r="EK28" s="610"/>
    </row>
    <row r="29" spans="1:141" s="5" customFormat="1" ht="12.75" x14ac:dyDescent="0.2">
      <c r="A29" s="839" t="s">
        <v>460</v>
      </c>
      <c r="B29" s="840"/>
      <c r="C29" s="840"/>
      <c r="D29" s="840"/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0"/>
      <c r="V29" s="840"/>
      <c r="W29" s="840"/>
      <c r="X29" s="840"/>
      <c r="Y29" s="840"/>
      <c r="Z29" s="840"/>
      <c r="AA29" s="840"/>
      <c r="AB29" s="840"/>
      <c r="AC29" s="840"/>
      <c r="AD29" s="840"/>
      <c r="AE29" s="841"/>
      <c r="AF29" s="499" t="s">
        <v>467</v>
      </c>
      <c r="AG29" s="499"/>
      <c r="AH29" s="499"/>
      <c r="AI29" s="499"/>
      <c r="AJ29" s="499"/>
      <c r="AK29" s="499"/>
      <c r="AL29" s="828"/>
      <c r="AM29" s="828"/>
      <c r="AN29" s="828"/>
      <c r="AO29" s="828"/>
      <c r="AP29" s="828"/>
      <c r="AQ29" s="828"/>
      <c r="AR29" s="828"/>
      <c r="AS29" s="828"/>
      <c r="AT29" s="828"/>
      <c r="AU29" s="828"/>
      <c r="AV29" s="828"/>
      <c r="AW29" s="828"/>
      <c r="AX29" s="828"/>
      <c r="AY29" s="828"/>
      <c r="AZ29" s="828"/>
      <c r="BA29" s="828"/>
      <c r="BB29" s="828"/>
      <c r="BC29" s="828"/>
      <c r="BD29" s="828"/>
      <c r="BE29" s="828"/>
      <c r="BF29" s="828"/>
      <c r="BG29" s="828"/>
      <c r="BH29" s="828"/>
      <c r="BI29" s="828"/>
      <c r="BJ29" s="828"/>
      <c r="BK29" s="828"/>
      <c r="BL29" s="605"/>
      <c r="BM29" s="605"/>
      <c r="BN29" s="605"/>
      <c r="BO29" s="605"/>
      <c r="BP29" s="605"/>
      <c r="BQ29" s="605"/>
      <c r="BR29" s="605"/>
      <c r="BS29" s="605"/>
      <c r="BT29" s="605"/>
      <c r="BU29" s="605"/>
      <c r="BV29" s="605"/>
      <c r="BW29" s="605"/>
      <c r="BX29" s="605"/>
      <c r="BY29" s="605"/>
      <c r="BZ29" s="605"/>
      <c r="CA29" s="605"/>
      <c r="CB29" s="605"/>
      <c r="CC29" s="605"/>
      <c r="CD29" s="605"/>
      <c r="CE29" s="605"/>
      <c r="CF29" s="605"/>
      <c r="CG29" s="605"/>
      <c r="CH29" s="605"/>
      <c r="CI29" s="605"/>
      <c r="CJ29" s="605"/>
      <c r="CK29" s="605"/>
      <c r="CL29" s="605"/>
      <c r="CM29" s="605"/>
      <c r="CN29" s="605"/>
      <c r="CO29" s="605"/>
      <c r="CP29" s="605"/>
      <c r="CQ29" s="605"/>
      <c r="CR29" s="605"/>
      <c r="CS29" s="605"/>
      <c r="CT29" s="605"/>
      <c r="CU29" s="605"/>
      <c r="CV29" s="605"/>
      <c r="CW29" s="605"/>
      <c r="CX29" s="605"/>
      <c r="CY29" s="605"/>
      <c r="CZ29" s="605"/>
      <c r="DA29" s="605"/>
      <c r="DB29" s="605"/>
      <c r="DC29" s="605"/>
      <c r="DD29" s="605"/>
      <c r="DE29" s="605"/>
      <c r="DF29" s="605"/>
      <c r="DG29" s="605"/>
      <c r="DH29" s="605"/>
      <c r="DI29" s="605"/>
      <c r="DJ29" s="605"/>
      <c r="DK29" s="605"/>
      <c r="DL29" s="605"/>
      <c r="DM29" s="605"/>
      <c r="DN29" s="605"/>
      <c r="DO29" s="605"/>
      <c r="DP29" s="605"/>
      <c r="DQ29" s="605"/>
      <c r="DR29" s="605"/>
      <c r="DS29" s="605"/>
      <c r="DT29" s="605"/>
      <c r="DU29" s="605"/>
      <c r="DV29" s="605"/>
      <c r="DW29" s="605"/>
      <c r="DX29" s="605"/>
      <c r="DY29" s="605"/>
      <c r="DZ29" s="605"/>
      <c r="EA29" s="605"/>
      <c r="EB29" s="605"/>
      <c r="EC29" s="605"/>
      <c r="ED29" s="605"/>
      <c r="EE29" s="605"/>
      <c r="EF29" s="605"/>
      <c r="EG29" s="605"/>
      <c r="EH29" s="605"/>
      <c r="EI29" s="605"/>
      <c r="EJ29" s="605"/>
      <c r="EK29" s="610"/>
    </row>
    <row r="30" spans="1:141" s="5" customFormat="1" ht="12.75" x14ac:dyDescent="0.2">
      <c r="A30" s="851" t="s">
        <v>462</v>
      </c>
      <c r="B30" s="852"/>
      <c r="C30" s="852"/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3"/>
      <c r="AF30" s="499" t="s">
        <v>122</v>
      </c>
      <c r="AG30" s="499"/>
      <c r="AH30" s="499"/>
      <c r="AI30" s="499"/>
      <c r="AJ30" s="499"/>
      <c r="AK30" s="499"/>
      <c r="AL30" s="828">
        <f>AL31</f>
        <v>25</v>
      </c>
      <c r="AM30" s="828"/>
      <c r="AN30" s="828"/>
      <c r="AO30" s="828"/>
      <c r="AP30" s="828"/>
      <c r="AQ30" s="828"/>
      <c r="AR30" s="828"/>
      <c r="AS30" s="828"/>
      <c r="AT30" s="828"/>
      <c r="AU30" s="828"/>
      <c r="AV30" s="828"/>
      <c r="AW30" s="828"/>
      <c r="AX30" s="828"/>
      <c r="AY30" s="828">
        <f>AY31</f>
        <v>25</v>
      </c>
      <c r="AZ30" s="828"/>
      <c r="BA30" s="828"/>
      <c r="BB30" s="828"/>
      <c r="BC30" s="828"/>
      <c r="BD30" s="828"/>
      <c r="BE30" s="828"/>
      <c r="BF30" s="828"/>
      <c r="BG30" s="828"/>
      <c r="BH30" s="828"/>
      <c r="BI30" s="828"/>
      <c r="BJ30" s="828"/>
      <c r="BK30" s="828"/>
      <c r="BL30" s="605"/>
      <c r="BM30" s="605"/>
      <c r="BN30" s="605"/>
      <c r="BO30" s="605"/>
      <c r="BP30" s="605"/>
      <c r="BQ30" s="605"/>
      <c r="BR30" s="605"/>
      <c r="BS30" s="605"/>
      <c r="BT30" s="605"/>
      <c r="BU30" s="605"/>
      <c r="BV30" s="605"/>
      <c r="BW30" s="605"/>
      <c r="BX30" s="605"/>
      <c r="BY30" s="605"/>
      <c r="BZ30" s="605"/>
      <c r="CA30" s="605"/>
      <c r="CB30" s="605"/>
      <c r="CC30" s="605"/>
      <c r="CD30" s="605"/>
      <c r="CE30" s="605"/>
      <c r="CF30" s="605"/>
      <c r="CG30" s="605"/>
      <c r="CH30" s="605"/>
      <c r="CI30" s="605"/>
      <c r="CJ30" s="605"/>
      <c r="CK30" s="605"/>
      <c r="CL30" s="605"/>
      <c r="CM30" s="605"/>
      <c r="CN30" s="605"/>
      <c r="CO30" s="605"/>
      <c r="CP30" s="605"/>
      <c r="CQ30" s="605"/>
      <c r="CR30" s="605"/>
      <c r="CS30" s="605"/>
      <c r="CT30" s="605"/>
      <c r="CU30" s="605"/>
      <c r="CV30" s="605"/>
      <c r="CW30" s="605"/>
      <c r="CX30" s="605"/>
      <c r="CY30" s="605"/>
      <c r="CZ30" s="605"/>
      <c r="DA30" s="605"/>
      <c r="DB30" s="605"/>
      <c r="DC30" s="605"/>
      <c r="DD30" s="605"/>
      <c r="DE30" s="605"/>
      <c r="DF30" s="605"/>
      <c r="DG30" s="605"/>
      <c r="DH30" s="605"/>
      <c r="DI30" s="605"/>
      <c r="DJ30" s="605"/>
      <c r="DK30" s="605"/>
      <c r="DL30" s="605"/>
      <c r="DM30" s="605"/>
      <c r="DN30" s="605"/>
      <c r="DO30" s="605"/>
      <c r="DP30" s="605"/>
      <c r="DQ30" s="605"/>
      <c r="DR30" s="605"/>
      <c r="DS30" s="605"/>
      <c r="DT30" s="605"/>
      <c r="DU30" s="605"/>
      <c r="DV30" s="605"/>
      <c r="DW30" s="605"/>
      <c r="DX30" s="605"/>
      <c r="DY30" s="605"/>
      <c r="DZ30" s="605"/>
      <c r="EA30" s="605"/>
      <c r="EB30" s="605"/>
      <c r="EC30" s="605"/>
      <c r="ED30" s="605"/>
      <c r="EE30" s="605"/>
      <c r="EF30" s="605"/>
      <c r="EG30" s="605"/>
      <c r="EH30" s="605"/>
      <c r="EI30" s="605"/>
      <c r="EJ30" s="605"/>
      <c r="EK30" s="610"/>
    </row>
    <row r="31" spans="1:141" s="5" customFormat="1" ht="12.75" x14ac:dyDescent="0.2">
      <c r="A31" s="845" t="s">
        <v>97</v>
      </c>
      <c r="B31" s="846"/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  <c r="AB31" s="846"/>
      <c r="AC31" s="846"/>
      <c r="AD31" s="846"/>
      <c r="AE31" s="847"/>
      <c r="AF31" s="499" t="s">
        <v>121</v>
      </c>
      <c r="AG31" s="499"/>
      <c r="AH31" s="499"/>
      <c r="AI31" s="499"/>
      <c r="AJ31" s="499"/>
      <c r="AK31" s="499"/>
      <c r="AL31" s="828">
        <v>25</v>
      </c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8">
        <v>25</v>
      </c>
      <c r="AZ31" s="828"/>
      <c r="BA31" s="828"/>
      <c r="BB31" s="828"/>
      <c r="BC31" s="828"/>
      <c r="BD31" s="828"/>
      <c r="BE31" s="828"/>
      <c r="BF31" s="828"/>
      <c r="BG31" s="828"/>
      <c r="BH31" s="828"/>
      <c r="BI31" s="828"/>
      <c r="BJ31" s="828"/>
      <c r="BK31" s="828"/>
      <c r="BL31" s="605"/>
      <c r="BM31" s="605"/>
      <c r="BN31" s="605"/>
      <c r="BO31" s="605"/>
      <c r="BP31" s="605"/>
      <c r="BQ31" s="605"/>
      <c r="BR31" s="605"/>
      <c r="BS31" s="605"/>
      <c r="BT31" s="605"/>
      <c r="BU31" s="605"/>
      <c r="BV31" s="605"/>
      <c r="BW31" s="605"/>
      <c r="BX31" s="605"/>
      <c r="BY31" s="605"/>
      <c r="BZ31" s="605"/>
      <c r="CA31" s="605"/>
      <c r="CB31" s="605"/>
      <c r="CC31" s="605"/>
      <c r="CD31" s="605"/>
      <c r="CE31" s="605"/>
      <c r="CF31" s="605"/>
      <c r="CG31" s="605"/>
      <c r="CH31" s="605"/>
      <c r="CI31" s="605"/>
      <c r="CJ31" s="605"/>
      <c r="CK31" s="605"/>
      <c r="CL31" s="605"/>
      <c r="CM31" s="605"/>
      <c r="CN31" s="605"/>
      <c r="CO31" s="605"/>
      <c r="CP31" s="605"/>
      <c r="CQ31" s="605"/>
      <c r="CR31" s="605"/>
      <c r="CS31" s="605"/>
      <c r="CT31" s="605"/>
      <c r="CU31" s="605"/>
      <c r="CV31" s="605"/>
      <c r="CW31" s="605"/>
      <c r="CX31" s="605"/>
      <c r="CY31" s="605"/>
      <c r="CZ31" s="605"/>
      <c r="DA31" s="605"/>
      <c r="DB31" s="605"/>
      <c r="DC31" s="605"/>
      <c r="DD31" s="605"/>
      <c r="DE31" s="605"/>
      <c r="DF31" s="605"/>
      <c r="DG31" s="605"/>
      <c r="DH31" s="605"/>
      <c r="DI31" s="605"/>
      <c r="DJ31" s="605"/>
      <c r="DK31" s="605"/>
      <c r="DL31" s="605"/>
      <c r="DM31" s="605"/>
      <c r="DN31" s="605"/>
      <c r="DO31" s="605"/>
      <c r="DP31" s="605"/>
      <c r="DQ31" s="605"/>
      <c r="DR31" s="605"/>
      <c r="DS31" s="605"/>
      <c r="DT31" s="605"/>
      <c r="DU31" s="605"/>
      <c r="DV31" s="605"/>
      <c r="DW31" s="605"/>
      <c r="DX31" s="605"/>
      <c r="DY31" s="605"/>
      <c r="DZ31" s="605"/>
      <c r="EA31" s="605"/>
      <c r="EB31" s="605"/>
      <c r="EC31" s="605"/>
      <c r="ED31" s="605"/>
      <c r="EE31" s="605"/>
      <c r="EF31" s="605"/>
      <c r="EG31" s="605"/>
      <c r="EH31" s="605"/>
      <c r="EI31" s="605"/>
      <c r="EJ31" s="605"/>
      <c r="EK31" s="610"/>
    </row>
    <row r="32" spans="1:141" s="5" customFormat="1" ht="12.75" x14ac:dyDescent="0.2">
      <c r="A32" s="842" t="s">
        <v>458</v>
      </c>
      <c r="B32" s="843"/>
      <c r="C32" s="843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3"/>
      <c r="V32" s="843"/>
      <c r="W32" s="843"/>
      <c r="X32" s="843"/>
      <c r="Y32" s="843"/>
      <c r="Z32" s="843"/>
      <c r="AA32" s="843"/>
      <c r="AB32" s="843"/>
      <c r="AC32" s="843"/>
      <c r="AD32" s="843"/>
      <c r="AE32" s="844"/>
      <c r="AF32" s="499"/>
      <c r="AG32" s="499"/>
      <c r="AH32" s="499"/>
      <c r="AI32" s="499"/>
      <c r="AJ32" s="499"/>
      <c r="AK32" s="499"/>
      <c r="AL32" s="828"/>
      <c r="AM32" s="828"/>
      <c r="AN32" s="828"/>
      <c r="AO32" s="828"/>
      <c r="AP32" s="828"/>
      <c r="AQ32" s="828"/>
      <c r="AR32" s="828"/>
      <c r="AS32" s="828"/>
      <c r="AT32" s="828"/>
      <c r="AU32" s="828"/>
      <c r="AV32" s="828"/>
      <c r="AW32" s="828"/>
      <c r="AX32" s="828"/>
      <c r="AY32" s="828"/>
      <c r="AZ32" s="828"/>
      <c r="BA32" s="828"/>
      <c r="BB32" s="828"/>
      <c r="BC32" s="828"/>
      <c r="BD32" s="828"/>
      <c r="BE32" s="828"/>
      <c r="BF32" s="828"/>
      <c r="BG32" s="828"/>
      <c r="BH32" s="828"/>
      <c r="BI32" s="828"/>
      <c r="BJ32" s="828"/>
      <c r="BK32" s="828"/>
      <c r="BL32" s="605"/>
      <c r="BM32" s="605"/>
      <c r="BN32" s="605"/>
      <c r="BO32" s="605"/>
      <c r="BP32" s="605"/>
      <c r="BQ32" s="605"/>
      <c r="BR32" s="605"/>
      <c r="BS32" s="605"/>
      <c r="BT32" s="605"/>
      <c r="BU32" s="605"/>
      <c r="BV32" s="605"/>
      <c r="BW32" s="605"/>
      <c r="BX32" s="605"/>
      <c r="BY32" s="605"/>
      <c r="BZ32" s="605"/>
      <c r="CA32" s="605"/>
      <c r="CB32" s="605"/>
      <c r="CC32" s="605"/>
      <c r="CD32" s="605"/>
      <c r="CE32" s="605"/>
      <c r="CF32" s="605"/>
      <c r="CG32" s="605"/>
      <c r="CH32" s="605"/>
      <c r="CI32" s="605"/>
      <c r="CJ32" s="605"/>
      <c r="CK32" s="605"/>
      <c r="CL32" s="605"/>
      <c r="CM32" s="605"/>
      <c r="CN32" s="605"/>
      <c r="CO32" s="605"/>
      <c r="CP32" s="605"/>
      <c r="CQ32" s="605"/>
      <c r="CR32" s="605"/>
      <c r="CS32" s="605"/>
      <c r="CT32" s="605"/>
      <c r="CU32" s="605"/>
      <c r="CV32" s="605"/>
      <c r="CW32" s="605"/>
      <c r="CX32" s="605"/>
      <c r="CY32" s="605"/>
      <c r="CZ32" s="605"/>
      <c r="DA32" s="605"/>
      <c r="DB32" s="605"/>
      <c r="DC32" s="605"/>
      <c r="DD32" s="605"/>
      <c r="DE32" s="605"/>
      <c r="DF32" s="605"/>
      <c r="DG32" s="605"/>
      <c r="DH32" s="605"/>
      <c r="DI32" s="605"/>
      <c r="DJ32" s="605"/>
      <c r="DK32" s="605"/>
      <c r="DL32" s="605"/>
      <c r="DM32" s="605"/>
      <c r="DN32" s="605"/>
      <c r="DO32" s="605"/>
      <c r="DP32" s="605"/>
      <c r="DQ32" s="605"/>
      <c r="DR32" s="605"/>
      <c r="DS32" s="605"/>
      <c r="DT32" s="605"/>
      <c r="DU32" s="605"/>
      <c r="DV32" s="605"/>
      <c r="DW32" s="605"/>
      <c r="DX32" s="605"/>
      <c r="DY32" s="605"/>
      <c r="DZ32" s="605"/>
      <c r="EA32" s="605"/>
      <c r="EB32" s="605"/>
      <c r="EC32" s="605"/>
      <c r="ED32" s="605"/>
      <c r="EE32" s="605"/>
      <c r="EF32" s="605"/>
      <c r="EG32" s="605"/>
      <c r="EH32" s="605"/>
      <c r="EI32" s="605"/>
      <c r="EJ32" s="605"/>
      <c r="EK32" s="610"/>
    </row>
    <row r="33" spans="1:141" s="5" customFormat="1" ht="12.75" x14ac:dyDescent="0.2">
      <c r="A33" s="848" t="s">
        <v>103</v>
      </c>
      <c r="B33" s="849"/>
      <c r="C33" s="849"/>
      <c r="D33" s="849"/>
      <c r="E33" s="849"/>
      <c r="F33" s="849"/>
      <c r="G33" s="849"/>
      <c r="H33" s="849"/>
      <c r="I33" s="849"/>
      <c r="J33" s="849"/>
      <c r="K33" s="849"/>
      <c r="L33" s="849"/>
      <c r="M33" s="849"/>
      <c r="N33" s="849"/>
      <c r="O33" s="849"/>
      <c r="P33" s="849"/>
      <c r="Q33" s="849"/>
      <c r="R33" s="849"/>
      <c r="S33" s="849"/>
      <c r="T33" s="849"/>
      <c r="U33" s="849"/>
      <c r="V33" s="849"/>
      <c r="W33" s="849"/>
      <c r="X33" s="849"/>
      <c r="Y33" s="849"/>
      <c r="Z33" s="849"/>
      <c r="AA33" s="849"/>
      <c r="AB33" s="849"/>
      <c r="AC33" s="849"/>
      <c r="AD33" s="849"/>
      <c r="AE33" s="850"/>
      <c r="AF33" s="499" t="s">
        <v>468</v>
      </c>
      <c r="AG33" s="499"/>
      <c r="AH33" s="499"/>
      <c r="AI33" s="499"/>
      <c r="AJ33" s="499"/>
      <c r="AK33" s="499"/>
      <c r="AL33" s="828">
        <v>24</v>
      </c>
      <c r="AM33" s="828"/>
      <c r="AN33" s="828"/>
      <c r="AO33" s="828"/>
      <c r="AP33" s="828"/>
      <c r="AQ33" s="828"/>
      <c r="AR33" s="828"/>
      <c r="AS33" s="828"/>
      <c r="AT33" s="828"/>
      <c r="AU33" s="828"/>
      <c r="AV33" s="828"/>
      <c r="AW33" s="828"/>
      <c r="AX33" s="828"/>
      <c r="AY33" s="828">
        <v>24</v>
      </c>
      <c r="AZ33" s="828"/>
      <c r="BA33" s="828"/>
      <c r="BB33" s="828"/>
      <c r="BC33" s="828"/>
      <c r="BD33" s="828"/>
      <c r="BE33" s="828"/>
      <c r="BF33" s="828"/>
      <c r="BG33" s="828"/>
      <c r="BH33" s="828"/>
      <c r="BI33" s="828"/>
      <c r="BJ33" s="828"/>
      <c r="BK33" s="828"/>
      <c r="BL33" s="605"/>
      <c r="BM33" s="605"/>
      <c r="BN33" s="605"/>
      <c r="BO33" s="605"/>
      <c r="BP33" s="605"/>
      <c r="BQ33" s="605"/>
      <c r="BR33" s="605"/>
      <c r="BS33" s="605"/>
      <c r="BT33" s="605"/>
      <c r="BU33" s="605"/>
      <c r="BV33" s="605"/>
      <c r="BW33" s="605"/>
      <c r="BX33" s="605"/>
      <c r="BY33" s="605"/>
      <c r="BZ33" s="605"/>
      <c r="CA33" s="605"/>
      <c r="CB33" s="605"/>
      <c r="CC33" s="605"/>
      <c r="CD33" s="605"/>
      <c r="CE33" s="605"/>
      <c r="CF33" s="605"/>
      <c r="CG33" s="605"/>
      <c r="CH33" s="605"/>
      <c r="CI33" s="605"/>
      <c r="CJ33" s="605"/>
      <c r="CK33" s="605"/>
      <c r="CL33" s="605"/>
      <c r="CM33" s="605"/>
      <c r="CN33" s="605"/>
      <c r="CO33" s="605"/>
      <c r="CP33" s="605"/>
      <c r="CQ33" s="605"/>
      <c r="CR33" s="605"/>
      <c r="CS33" s="605"/>
      <c r="CT33" s="605"/>
      <c r="CU33" s="605"/>
      <c r="CV33" s="605"/>
      <c r="CW33" s="605"/>
      <c r="CX33" s="605"/>
      <c r="CY33" s="605"/>
      <c r="CZ33" s="605"/>
      <c r="DA33" s="605"/>
      <c r="DB33" s="605"/>
      <c r="DC33" s="605"/>
      <c r="DD33" s="605"/>
      <c r="DE33" s="605"/>
      <c r="DF33" s="605"/>
      <c r="DG33" s="605"/>
      <c r="DH33" s="605"/>
      <c r="DI33" s="605"/>
      <c r="DJ33" s="605"/>
      <c r="DK33" s="605"/>
      <c r="DL33" s="605"/>
      <c r="DM33" s="605"/>
      <c r="DN33" s="605"/>
      <c r="DO33" s="605"/>
      <c r="DP33" s="605"/>
      <c r="DQ33" s="605"/>
      <c r="DR33" s="605"/>
      <c r="DS33" s="605"/>
      <c r="DT33" s="605"/>
      <c r="DU33" s="605"/>
      <c r="DV33" s="605"/>
      <c r="DW33" s="605"/>
      <c r="DX33" s="605"/>
      <c r="DY33" s="605"/>
      <c r="DZ33" s="605"/>
      <c r="EA33" s="605"/>
      <c r="EB33" s="605"/>
      <c r="EC33" s="605"/>
      <c r="ED33" s="605"/>
      <c r="EE33" s="605"/>
      <c r="EF33" s="605"/>
      <c r="EG33" s="605"/>
      <c r="EH33" s="605"/>
      <c r="EI33" s="605"/>
      <c r="EJ33" s="605"/>
      <c r="EK33" s="610"/>
    </row>
    <row r="34" spans="1:141" s="5" customFormat="1" ht="12.75" x14ac:dyDescent="0.2">
      <c r="A34" s="845" t="s">
        <v>459</v>
      </c>
      <c r="B34" s="846"/>
      <c r="C34" s="846"/>
      <c r="D34" s="846"/>
      <c r="E34" s="846"/>
      <c r="F34" s="846"/>
      <c r="G34" s="846"/>
      <c r="H34" s="846"/>
      <c r="I34" s="846"/>
      <c r="J34" s="846"/>
      <c r="K34" s="846"/>
      <c r="L34" s="846"/>
      <c r="M34" s="846"/>
      <c r="N34" s="846"/>
      <c r="O34" s="846"/>
      <c r="P34" s="846"/>
      <c r="Q34" s="846"/>
      <c r="R34" s="846"/>
      <c r="S34" s="846"/>
      <c r="T34" s="846"/>
      <c r="U34" s="846"/>
      <c r="V34" s="846"/>
      <c r="W34" s="846"/>
      <c r="X34" s="846"/>
      <c r="Y34" s="846"/>
      <c r="Z34" s="846"/>
      <c r="AA34" s="846"/>
      <c r="AB34" s="846"/>
      <c r="AC34" s="846"/>
      <c r="AD34" s="846"/>
      <c r="AE34" s="847"/>
      <c r="AF34" s="499"/>
      <c r="AG34" s="499"/>
      <c r="AH34" s="499"/>
      <c r="AI34" s="499"/>
      <c r="AJ34" s="499"/>
      <c r="AK34" s="499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28"/>
      <c r="BB34" s="828"/>
      <c r="BC34" s="828"/>
      <c r="BD34" s="828"/>
      <c r="BE34" s="828"/>
      <c r="BF34" s="828"/>
      <c r="BG34" s="828"/>
      <c r="BH34" s="828"/>
      <c r="BI34" s="828"/>
      <c r="BJ34" s="828"/>
      <c r="BK34" s="828"/>
      <c r="BL34" s="605"/>
      <c r="BM34" s="605"/>
      <c r="BN34" s="605"/>
      <c r="BO34" s="605"/>
      <c r="BP34" s="605"/>
      <c r="BQ34" s="605"/>
      <c r="BR34" s="605"/>
      <c r="BS34" s="605"/>
      <c r="BT34" s="605"/>
      <c r="BU34" s="605"/>
      <c r="BV34" s="605"/>
      <c r="BW34" s="605"/>
      <c r="BX34" s="605"/>
      <c r="BY34" s="605"/>
      <c r="BZ34" s="605"/>
      <c r="CA34" s="605"/>
      <c r="CB34" s="605"/>
      <c r="CC34" s="605"/>
      <c r="CD34" s="605"/>
      <c r="CE34" s="605"/>
      <c r="CF34" s="605"/>
      <c r="CG34" s="605"/>
      <c r="CH34" s="605"/>
      <c r="CI34" s="605"/>
      <c r="CJ34" s="605"/>
      <c r="CK34" s="605"/>
      <c r="CL34" s="605"/>
      <c r="CM34" s="605"/>
      <c r="CN34" s="605"/>
      <c r="CO34" s="605"/>
      <c r="CP34" s="605"/>
      <c r="CQ34" s="605"/>
      <c r="CR34" s="605"/>
      <c r="CS34" s="605"/>
      <c r="CT34" s="605"/>
      <c r="CU34" s="605"/>
      <c r="CV34" s="605"/>
      <c r="CW34" s="605"/>
      <c r="CX34" s="605"/>
      <c r="CY34" s="605"/>
      <c r="CZ34" s="605"/>
      <c r="DA34" s="605"/>
      <c r="DB34" s="605"/>
      <c r="DC34" s="605"/>
      <c r="DD34" s="605"/>
      <c r="DE34" s="605"/>
      <c r="DF34" s="605"/>
      <c r="DG34" s="605"/>
      <c r="DH34" s="605"/>
      <c r="DI34" s="605"/>
      <c r="DJ34" s="605"/>
      <c r="DK34" s="605"/>
      <c r="DL34" s="605"/>
      <c r="DM34" s="605"/>
      <c r="DN34" s="605"/>
      <c r="DO34" s="605"/>
      <c r="DP34" s="605"/>
      <c r="DQ34" s="605"/>
      <c r="DR34" s="605"/>
      <c r="DS34" s="605"/>
      <c r="DT34" s="605"/>
      <c r="DU34" s="605"/>
      <c r="DV34" s="605"/>
      <c r="DW34" s="605"/>
      <c r="DX34" s="605"/>
      <c r="DY34" s="605"/>
      <c r="DZ34" s="605"/>
      <c r="EA34" s="605"/>
      <c r="EB34" s="605"/>
      <c r="EC34" s="605"/>
      <c r="ED34" s="605"/>
      <c r="EE34" s="605"/>
      <c r="EF34" s="605"/>
      <c r="EG34" s="605"/>
      <c r="EH34" s="605"/>
      <c r="EI34" s="605"/>
      <c r="EJ34" s="605"/>
      <c r="EK34" s="610"/>
    </row>
    <row r="35" spans="1:141" s="5" customFormat="1" ht="12.75" x14ac:dyDescent="0.2">
      <c r="A35" s="845" t="s">
        <v>933</v>
      </c>
      <c r="B35" s="846"/>
      <c r="C35" s="846"/>
      <c r="D35" s="846"/>
      <c r="E35" s="846"/>
      <c r="F35" s="846"/>
      <c r="G35" s="846"/>
      <c r="H35" s="846"/>
      <c r="I35" s="846"/>
      <c r="J35" s="846"/>
      <c r="K35" s="846"/>
      <c r="L35" s="846"/>
      <c r="M35" s="846"/>
      <c r="N35" s="846"/>
      <c r="O35" s="846"/>
      <c r="P35" s="846"/>
      <c r="Q35" s="846"/>
      <c r="R35" s="846"/>
      <c r="S35" s="846"/>
      <c r="T35" s="846"/>
      <c r="U35" s="846"/>
      <c r="V35" s="846"/>
      <c r="W35" s="846"/>
      <c r="X35" s="846"/>
      <c r="Y35" s="846"/>
      <c r="Z35" s="846"/>
      <c r="AA35" s="846"/>
      <c r="AB35" s="846"/>
      <c r="AC35" s="846"/>
      <c r="AD35" s="846"/>
      <c r="AE35" s="847"/>
      <c r="AF35" s="499"/>
      <c r="AG35" s="499"/>
      <c r="AH35" s="499"/>
      <c r="AI35" s="499"/>
      <c r="AJ35" s="499"/>
      <c r="AK35" s="499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  <c r="BD35" s="828"/>
      <c r="BE35" s="828"/>
      <c r="BF35" s="828"/>
      <c r="BG35" s="828"/>
      <c r="BH35" s="828"/>
      <c r="BI35" s="828"/>
      <c r="BJ35" s="828"/>
      <c r="BK35" s="828"/>
      <c r="BL35" s="605"/>
      <c r="BM35" s="605"/>
      <c r="BN35" s="605"/>
      <c r="BO35" s="605"/>
      <c r="BP35" s="605"/>
      <c r="BQ35" s="605"/>
      <c r="BR35" s="605"/>
      <c r="BS35" s="605"/>
      <c r="BT35" s="605"/>
      <c r="BU35" s="605"/>
      <c r="BV35" s="605"/>
      <c r="BW35" s="605"/>
      <c r="BX35" s="605"/>
      <c r="BY35" s="605"/>
      <c r="BZ35" s="605"/>
      <c r="CA35" s="605"/>
      <c r="CB35" s="605"/>
      <c r="CC35" s="605"/>
      <c r="CD35" s="605"/>
      <c r="CE35" s="605"/>
      <c r="CF35" s="605"/>
      <c r="CG35" s="605"/>
      <c r="CH35" s="605"/>
      <c r="CI35" s="605"/>
      <c r="CJ35" s="605"/>
      <c r="CK35" s="605"/>
      <c r="CL35" s="605"/>
      <c r="CM35" s="605"/>
      <c r="CN35" s="605"/>
      <c r="CO35" s="605"/>
      <c r="CP35" s="605"/>
      <c r="CQ35" s="605"/>
      <c r="CR35" s="605"/>
      <c r="CS35" s="605"/>
      <c r="CT35" s="605"/>
      <c r="CU35" s="605"/>
      <c r="CV35" s="605"/>
      <c r="CW35" s="605"/>
      <c r="CX35" s="605"/>
      <c r="CY35" s="605"/>
      <c r="CZ35" s="605"/>
      <c r="DA35" s="605"/>
      <c r="DB35" s="605"/>
      <c r="DC35" s="605"/>
      <c r="DD35" s="605"/>
      <c r="DE35" s="605"/>
      <c r="DF35" s="605"/>
      <c r="DG35" s="605"/>
      <c r="DH35" s="605"/>
      <c r="DI35" s="605"/>
      <c r="DJ35" s="605"/>
      <c r="DK35" s="605"/>
      <c r="DL35" s="605"/>
      <c r="DM35" s="605"/>
      <c r="DN35" s="605"/>
      <c r="DO35" s="605"/>
      <c r="DP35" s="605"/>
      <c r="DQ35" s="605"/>
      <c r="DR35" s="605"/>
      <c r="DS35" s="605"/>
      <c r="DT35" s="605"/>
      <c r="DU35" s="605"/>
      <c r="DV35" s="605"/>
      <c r="DW35" s="605"/>
      <c r="DX35" s="605"/>
      <c r="DY35" s="605"/>
      <c r="DZ35" s="605"/>
      <c r="EA35" s="605"/>
      <c r="EB35" s="605"/>
      <c r="EC35" s="605"/>
      <c r="ED35" s="605"/>
      <c r="EE35" s="605"/>
      <c r="EF35" s="605"/>
      <c r="EG35" s="605"/>
      <c r="EH35" s="605"/>
      <c r="EI35" s="605"/>
      <c r="EJ35" s="605"/>
      <c r="EK35" s="610"/>
    </row>
    <row r="36" spans="1:141" s="5" customFormat="1" ht="12.75" x14ac:dyDescent="0.2">
      <c r="A36" s="842" t="s">
        <v>268</v>
      </c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3"/>
      <c r="AC36" s="843"/>
      <c r="AD36" s="843"/>
      <c r="AE36" s="844"/>
      <c r="AF36" s="499"/>
      <c r="AG36" s="499"/>
      <c r="AH36" s="499"/>
      <c r="AI36" s="499"/>
      <c r="AJ36" s="499"/>
      <c r="AK36" s="499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  <c r="BD36" s="828"/>
      <c r="BE36" s="828"/>
      <c r="BF36" s="828"/>
      <c r="BG36" s="828"/>
      <c r="BH36" s="828"/>
      <c r="BI36" s="828"/>
      <c r="BJ36" s="828"/>
      <c r="BK36" s="828"/>
      <c r="BL36" s="605"/>
      <c r="BM36" s="605"/>
      <c r="BN36" s="605"/>
      <c r="BO36" s="605"/>
      <c r="BP36" s="605"/>
      <c r="BQ36" s="605"/>
      <c r="BR36" s="605"/>
      <c r="BS36" s="605"/>
      <c r="BT36" s="605"/>
      <c r="BU36" s="605"/>
      <c r="BV36" s="605"/>
      <c r="BW36" s="605"/>
      <c r="BX36" s="605"/>
      <c r="BY36" s="605"/>
      <c r="BZ36" s="605"/>
      <c r="CA36" s="605"/>
      <c r="CB36" s="605"/>
      <c r="CC36" s="605"/>
      <c r="CD36" s="605"/>
      <c r="CE36" s="605"/>
      <c r="CF36" s="605"/>
      <c r="CG36" s="605"/>
      <c r="CH36" s="605"/>
      <c r="CI36" s="605"/>
      <c r="CJ36" s="605"/>
      <c r="CK36" s="605"/>
      <c r="CL36" s="605"/>
      <c r="CM36" s="605"/>
      <c r="CN36" s="605"/>
      <c r="CO36" s="605"/>
      <c r="CP36" s="605"/>
      <c r="CQ36" s="605"/>
      <c r="CR36" s="605"/>
      <c r="CS36" s="605"/>
      <c r="CT36" s="605"/>
      <c r="CU36" s="605"/>
      <c r="CV36" s="605"/>
      <c r="CW36" s="605"/>
      <c r="CX36" s="605"/>
      <c r="CY36" s="605"/>
      <c r="CZ36" s="605"/>
      <c r="DA36" s="605"/>
      <c r="DB36" s="605"/>
      <c r="DC36" s="605"/>
      <c r="DD36" s="605"/>
      <c r="DE36" s="605"/>
      <c r="DF36" s="605"/>
      <c r="DG36" s="605"/>
      <c r="DH36" s="605"/>
      <c r="DI36" s="605"/>
      <c r="DJ36" s="605"/>
      <c r="DK36" s="605"/>
      <c r="DL36" s="605"/>
      <c r="DM36" s="605"/>
      <c r="DN36" s="605"/>
      <c r="DO36" s="605"/>
      <c r="DP36" s="605"/>
      <c r="DQ36" s="605"/>
      <c r="DR36" s="605"/>
      <c r="DS36" s="605"/>
      <c r="DT36" s="605"/>
      <c r="DU36" s="605"/>
      <c r="DV36" s="605"/>
      <c r="DW36" s="605"/>
      <c r="DX36" s="605"/>
      <c r="DY36" s="605"/>
      <c r="DZ36" s="605"/>
      <c r="EA36" s="605"/>
      <c r="EB36" s="605"/>
      <c r="EC36" s="605"/>
      <c r="ED36" s="605"/>
      <c r="EE36" s="605"/>
      <c r="EF36" s="605"/>
      <c r="EG36" s="605"/>
      <c r="EH36" s="605"/>
      <c r="EI36" s="605"/>
      <c r="EJ36" s="605"/>
      <c r="EK36" s="610"/>
    </row>
    <row r="37" spans="1:141" s="5" customFormat="1" ht="12.75" x14ac:dyDescent="0.2">
      <c r="A37" s="839"/>
      <c r="B37" s="840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  <c r="O37" s="840"/>
      <c r="P37" s="840"/>
      <c r="Q37" s="840"/>
      <c r="R37" s="840"/>
      <c r="S37" s="840"/>
      <c r="T37" s="840"/>
      <c r="U37" s="840"/>
      <c r="V37" s="840"/>
      <c r="W37" s="840"/>
      <c r="X37" s="840"/>
      <c r="Y37" s="840"/>
      <c r="Z37" s="840"/>
      <c r="AA37" s="840"/>
      <c r="AB37" s="840"/>
      <c r="AC37" s="840"/>
      <c r="AD37" s="840"/>
      <c r="AE37" s="841"/>
      <c r="AF37" s="499"/>
      <c r="AG37" s="499"/>
      <c r="AH37" s="499"/>
      <c r="AI37" s="499"/>
      <c r="AJ37" s="499"/>
      <c r="AK37" s="499"/>
      <c r="AL37" s="605"/>
      <c r="AM37" s="605"/>
      <c r="AN37" s="605"/>
      <c r="AO37" s="605"/>
      <c r="AP37" s="605"/>
      <c r="AQ37" s="605"/>
      <c r="AR37" s="605"/>
      <c r="AS37" s="605"/>
      <c r="AT37" s="605"/>
      <c r="AU37" s="605"/>
      <c r="AV37" s="605"/>
      <c r="AW37" s="605"/>
      <c r="AX37" s="605"/>
      <c r="AY37" s="828"/>
      <c r="AZ37" s="828"/>
      <c r="BA37" s="828"/>
      <c r="BB37" s="828"/>
      <c r="BC37" s="828"/>
      <c r="BD37" s="828"/>
      <c r="BE37" s="828"/>
      <c r="BF37" s="828"/>
      <c r="BG37" s="828"/>
      <c r="BH37" s="828"/>
      <c r="BI37" s="828"/>
      <c r="BJ37" s="828"/>
      <c r="BK37" s="828"/>
      <c r="BL37" s="605"/>
      <c r="BM37" s="605"/>
      <c r="BN37" s="605"/>
      <c r="BO37" s="605"/>
      <c r="BP37" s="605"/>
      <c r="BQ37" s="605"/>
      <c r="BR37" s="605"/>
      <c r="BS37" s="605"/>
      <c r="BT37" s="605"/>
      <c r="BU37" s="605"/>
      <c r="BV37" s="605"/>
      <c r="BW37" s="605"/>
      <c r="BX37" s="605"/>
      <c r="BY37" s="605"/>
      <c r="BZ37" s="605"/>
      <c r="CA37" s="605"/>
      <c r="CB37" s="605"/>
      <c r="CC37" s="605"/>
      <c r="CD37" s="605"/>
      <c r="CE37" s="605"/>
      <c r="CF37" s="605"/>
      <c r="CG37" s="605"/>
      <c r="CH37" s="605"/>
      <c r="CI37" s="605"/>
      <c r="CJ37" s="605"/>
      <c r="CK37" s="605"/>
      <c r="CL37" s="605"/>
      <c r="CM37" s="605"/>
      <c r="CN37" s="605"/>
      <c r="CO37" s="605"/>
      <c r="CP37" s="605"/>
      <c r="CQ37" s="605"/>
      <c r="CR37" s="605"/>
      <c r="CS37" s="605"/>
      <c r="CT37" s="605"/>
      <c r="CU37" s="605"/>
      <c r="CV37" s="605"/>
      <c r="CW37" s="605"/>
      <c r="CX37" s="605"/>
      <c r="CY37" s="605"/>
      <c r="CZ37" s="605"/>
      <c r="DA37" s="605"/>
      <c r="DB37" s="605"/>
      <c r="DC37" s="605"/>
      <c r="DD37" s="605"/>
      <c r="DE37" s="605"/>
      <c r="DF37" s="605"/>
      <c r="DG37" s="605"/>
      <c r="DH37" s="605"/>
      <c r="DI37" s="605"/>
      <c r="DJ37" s="605"/>
      <c r="DK37" s="605"/>
      <c r="DL37" s="605"/>
      <c r="DM37" s="605"/>
      <c r="DN37" s="605"/>
      <c r="DO37" s="605"/>
      <c r="DP37" s="605"/>
      <c r="DQ37" s="605"/>
      <c r="DR37" s="605"/>
      <c r="DS37" s="605"/>
      <c r="DT37" s="605"/>
      <c r="DU37" s="605"/>
      <c r="DV37" s="605"/>
      <c r="DW37" s="605"/>
      <c r="DX37" s="605"/>
      <c r="DY37" s="605"/>
      <c r="DZ37" s="605"/>
      <c r="EA37" s="605"/>
      <c r="EB37" s="605"/>
      <c r="EC37" s="605"/>
      <c r="ED37" s="605"/>
      <c r="EE37" s="605"/>
      <c r="EF37" s="605"/>
      <c r="EG37" s="605"/>
      <c r="EH37" s="605"/>
      <c r="EI37" s="605"/>
      <c r="EJ37" s="605"/>
      <c r="EK37" s="610"/>
    </row>
    <row r="38" spans="1:141" s="5" customFormat="1" ht="12.75" x14ac:dyDescent="0.2">
      <c r="A38" s="839" t="s">
        <v>460</v>
      </c>
      <c r="B38" s="840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  <c r="O38" s="840"/>
      <c r="P38" s="840"/>
      <c r="Q38" s="840"/>
      <c r="R38" s="840"/>
      <c r="S38" s="840"/>
      <c r="T38" s="840"/>
      <c r="U38" s="840"/>
      <c r="V38" s="840"/>
      <c r="W38" s="840"/>
      <c r="X38" s="840"/>
      <c r="Y38" s="840"/>
      <c r="Z38" s="840"/>
      <c r="AA38" s="840"/>
      <c r="AB38" s="840"/>
      <c r="AC38" s="840"/>
      <c r="AD38" s="840"/>
      <c r="AE38" s="841"/>
      <c r="AF38" s="499" t="s">
        <v>120</v>
      </c>
      <c r="AG38" s="499"/>
      <c r="AH38" s="499"/>
      <c r="AI38" s="499"/>
      <c r="AJ38" s="499"/>
      <c r="AK38" s="499"/>
      <c r="AL38" s="605"/>
      <c r="AM38" s="605"/>
      <c r="AN38" s="605"/>
      <c r="AO38" s="605"/>
      <c r="AP38" s="605"/>
      <c r="AQ38" s="605"/>
      <c r="AR38" s="605"/>
      <c r="AS38" s="605"/>
      <c r="AT38" s="605"/>
      <c r="AU38" s="605"/>
      <c r="AV38" s="605"/>
      <c r="AW38" s="605"/>
      <c r="AX38" s="605"/>
      <c r="AY38" s="828"/>
      <c r="AZ38" s="828"/>
      <c r="BA38" s="828"/>
      <c r="BB38" s="828"/>
      <c r="BC38" s="828"/>
      <c r="BD38" s="828"/>
      <c r="BE38" s="828"/>
      <c r="BF38" s="828"/>
      <c r="BG38" s="828"/>
      <c r="BH38" s="828"/>
      <c r="BI38" s="828"/>
      <c r="BJ38" s="828"/>
      <c r="BK38" s="828"/>
      <c r="BL38" s="605"/>
      <c r="BM38" s="605"/>
      <c r="BN38" s="605"/>
      <c r="BO38" s="605"/>
      <c r="BP38" s="605"/>
      <c r="BQ38" s="605"/>
      <c r="BR38" s="605"/>
      <c r="BS38" s="605"/>
      <c r="BT38" s="605"/>
      <c r="BU38" s="605"/>
      <c r="BV38" s="605"/>
      <c r="BW38" s="605"/>
      <c r="BX38" s="605"/>
      <c r="BY38" s="605"/>
      <c r="BZ38" s="605"/>
      <c r="CA38" s="605"/>
      <c r="CB38" s="605"/>
      <c r="CC38" s="605"/>
      <c r="CD38" s="605"/>
      <c r="CE38" s="605"/>
      <c r="CF38" s="605"/>
      <c r="CG38" s="605"/>
      <c r="CH38" s="605"/>
      <c r="CI38" s="605"/>
      <c r="CJ38" s="605"/>
      <c r="CK38" s="605"/>
      <c r="CL38" s="605"/>
      <c r="CM38" s="605"/>
      <c r="CN38" s="605"/>
      <c r="CO38" s="605"/>
      <c r="CP38" s="605"/>
      <c r="CQ38" s="605"/>
      <c r="CR38" s="605"/>
      <c r="CS38" s="605"/>
      <c r="CT38" s="605"/>
      <c r="CU38" s="605"/>
      <c r="CV38" s="605"/>
      <c r="CW38" s="605"/>
      <c r="CX38" s="605"/>
      <c r="CY38" s="605"/>
      <c r="CZ38" s="605"/>
      <c r="DA38" s="605"/>
      <c r="DB38" s="605"/>
      <c r="DC38" s="605"/>
      <c r="DD38" s="605"/>
      <c r="DE38" s="605"/>
      <c r="DF38" s="605"/>
      <c r="DG38" s="605"/>
      <c r="DH38" s="605"/>
      <c r="DI38" s="605"/>
      <c r="DJ38" s="605"/>
      <c r="DK38" s="605"/>
      <c r="DL38" s="605"/>
      <c r="DM38" s="605"/>
      <c r="DN38" s="605"/>
      <c r="DO38" s="605"/>
      <c r="DP38" s="605"/>
      <c r="DQ38" s="605"/>
      <c r="DR38" s="605"/>
      <c r="DS38" s="605"/>
      <c r="DT38" s="605"/>
      <c r="DU38" s="605"/>
      <c r="DV38" s="605"/>
      <c r="DW38" s="605"/>
      <c r="DX38" s="605"/>
      <c r="DY38" s="605"/>
      <c r="DZ38" s="605"/>
      <c r="EA38" s="605"/>
      <c r="EB38" s="605"/>
      <c r="EC38" s="605"/>
      <c r="ED38" s="605"/>
      <c r="EE38" s="605"/>
      <c r="EF38" s="605"/>
      <c r="EG38" s="605"/>
      <c r="EH38" s="605"/>
      <c r="EI38" s="605"/>
      <c r="EJ38" s="605"/>
      <c r="EK38" s="610"/>
    </row>
    <row r="39" spans="1:141" s="5" customFormat="1" ht="12.75" x14ac:dyDescent="0.2">
      <c r="A39" s="851" t="s">
        <v>463</v>
      </c>
      <c r="B39" s="852"/>
      <c r="C39" s="852"/>
      <c r="D39" s="852"/>
      <c r="E39" s="852"/>
      <c r="F39" s="852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2"/>
      <c r="V39" s="852"/>
      <c r="W39" s="852"/>
      <c r="X39" s="852"/>
      <c r="Y39" s="852"/>
      <c r="Z39" s="852"/>
      <c r="AA39" s="852"/>
      <c r="AB39" s="852"/>
      <c r="AC39" s="852"/>
      <c r="AD39" s="852"/>
      <c r="AE39" s="853"/>
      <c r="AF39" s="499" t="s">
        <v>114</v>
      </c>
      <c r="AG39" s="499"/>
      <c r="AH39" s="499"/>
      <c r="AI39" s="499"/>
      <c r="AJ39" s="499"/>
      <c r="AK39" s="499"/>
      <c r="AL39" s="605"/>
      <c r="AM39" s="605"/>
      <c r="AN39" s="605"/>
      <c r="AO39" s="605"/>
      <c r="AP39" s="605"/>
      <c r="AQ39" s="605"/>
      <c r="AR39" s="605"/>
      <c r="AS39" s="605"/>
      <c r="AT39" s="605"/>
      <c r="AU39" s="605"/>
      <c r="AV39" s="605"/>
      <c r="AW39" s="605"/>
      <c r="AX39" s="605"/>
      <c r="AY39" s="828"/>
      <c r="AZ39" s="828"/>
      <c r="BA39" s="828"/>
      <c r="BB39" s="828"/>
      <c r="BC39" s="828"/>
      <c r="BD39" s="828"/>
      <c r="BE39" s="828"/>
      <c r="BF39" s="828"/>
      <c r="BG39" s="828"/>
      <c r="BH39" s="828"/>
      <c r="BI39" s="828"/>
      <c r="BJ39" s="828"/>
      <c r="BK39" s="828"/>
      <c r="BL39" s="605"/>
      <c r="BM39" s="605"/>
      <c r="BN39" s="605"/>
      <c r="BO39" s="605"/>
      <c r="BP39" s="605"/>
      <c r="BQ39" s="605"/>
      <c r="BR39" s="605"/>
      <c r="BS39" s="605"/>
      <c r="BT39" s="605"/>
      <c r="BU39" s="605"/>
      <c r="BV39" s="605"/>
      <c r="BW39" s="605"/>
      <c r="BX39" s="605"/>
      <c r="BY39" s="605"/>
      <c r="BZ39" s="605"/>
      <c r="CA39" s="605"/>
      <c r="CB39" s="605"/>
      <c r="CC39" s="605"/>
      <c r="CD39" s="605"/>
      <c r="CE39" s="605"/>
      <c r="CF39" s="605"/>
      <c r="CG39" s="605"/>
      <c r="CH39" s="605"/>
      <c r="CI39" s="605"/>
      <c r="CJ39" s="605"/>
      <c r="CK39" s="605"/>
      <c r="CL39" s="605"/>
      <c r="CM39" s="605"/>
      <c r="CN39" s="605"/>
      <c r="CO39" s="605"/>
      <c r="CP39" s="605"/>
      <c r="CQ39" s="605"/>
      <c r="CR39" s="605"/>
      <c r="CS39" s="605"/>
      <c r="CT39" s="605"/>
      <c r="CU39" s="605"/>
      <c r="CV39" s="605"/>
      <c r="CW39" s="605"/>
      <c r="CX39" s="605"/>
      <c r="CY39" s="605"/>
      <c r="CZ39" s="605"/>
      <c r="DA39" s="605"/>
      <c r="DB39" s="605"/>
      <c r="DC39" s="605"/>
      <c r="DD39" s="605"/>
      <c r="DE39" s="605"/>
      <c r="DF39" s="605"/>
      <c r="DG39" s="605"/>
      <c r="DH39" s="605"/>
      <c r="DI39" s="605"/>
      <c r="DJ39" s="605"/>
      <c r="DK39" s="605"/>
      <c r="DL39" s="605"/>
      <c r="DM39" s="605"/>
      <c r="DN39" s="605"/>
      <c r="DO39" s="605"/>
      <c r="DP39" s="605"/>
      <c r="DQ39" s="605"/>
      <c r="DR39" s="605"/>
      <c r="DS39" s="605"/>
      <c r="DT39" s="605"/>
      <c r="DU39" s="605"/>
      <c r="DV39" s="605"/>
      <c r="DW39" s="605"/>
      <c r="DX39" s="605"/>
      <c r="DY39" s="605"/>
      <c r="DZ39" s="605"/>
      <c r="EA39" s="605"/>
      <c r="EB39" s="605"/>
      <c r="EC39" s="605"/>
      <c r="ED39" s="605"/>
      <c r="EE39" s="605"/>
      <c r="EF39" s="605"/>
      <c r="EG39" s="605"/>
      <c r="EH39" s="605"/>
      <c r="EI39" s="605"/>
      <c r="EJ39" s="605"/>
      <c r="EK39" s="610"/>
    </row>
    <row r="40" spans="1:141" s="5" customFormat="1" ht="12.75" x14ac:dyDescent="0.2">
      <c r="A40" s="845" t="s">
        <v>97</v>
      </c>
      <c r="B40" s="846"/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  <c r="O40" s="846"/>
      <c r="P40" s="846"/>
      <c r="Q40" s="846"/>
      <c r="R40" s="846"/>
      <c r="S40" s="846"/>
      <c r="T40" s="846"/>
      <c r="U40" s="846"/>
      <c r="V40" s="846"/>
      <c r="W40" s="846"/>
      <c r="X40" s="846"/>
      <c r="Y40" s="846"/>
      <c r="Z40" s="846"/>
      <c r="AA40" s="846"/>
      <c r="AB40" s="846"/>
      <c r="AC40" s="846"/>
      <c r="AD40" s="846"/>
      <c r="AE40" s="847"/>
      <c r="AF40" s="499" t="s">
        <v>113</v>
      </c>
      <c r="AG40" s="499"/>
      <c r="AH40" s="499"/>
      <c r="AI40" s="499"/>
      <c r="AJ40" s="499"/>
      <c r="AK40" s="499"/>
      <c r="AL40" s="605"/>
      <c r="AM40" s="605"/>
      <c r="AN40" s="605"/>
      <c r="AO40" s="605"/>
      <c r="AP40" s="605"/>
      <c r="AQ40" s="605"/>
      <c r="AR40" s="605"/>
      <c r="AS40" s="605"/>
      <c r="AT40" s="605"/>
      <c r="AU40" s="605"/>
      <c r="AV40" s="605"/>
      <c r="AW40" s="605"/>
      <c r="AX40" s="605"/>
      <c r="AY40" s="828"/>
      <c r="AZ40" s="828"/>
      <c r="BA40" s="828"/>
      <c r="BB40" s="828"/>
      <c r="BC40" s="828"/>
      <c r="BD40" s="828"/>
      <c r="BE40" s="828"/>
      <c r="BF40" s="828"/>
      <c r="BG40" s="828"/>
      <c r="BH40" s="828"/>
      <c r="BI40" s="828"/>
      <c r="BJ40" s="828"/>
      <c r="BK40" s="828"/>
      <c r="BL40" s="605"/>
      <c r="BM40" s="605"/>
      <c r="BN40" s="605"/>
      <c r="BO40" s="605"/>
      <c r="BP40" s="605"/>
      <c r="BQ40" s="605"/>
      <c r="BR40" s="605"/>
      <c r="BS40" s="605"/>
      <c r="BT40" s="605"/>
      <c r="BU40" s="605"/>
      <c r="BV40" s="605"/>
      <c r="BW40" s="605"/>
      <c r="BX40" s="605"/>
      <c r="BY40" s="605"/>
      <c r="BZ40" s="605"/>
      <c r="CA40" s="605"/>
      <c r="CB40" s="605"/>
      <c r="CC40" s="605"/>
      <c r="CD40" s="605"/>
      <c r="CE40" s="605"/>
      <c r="CF40" s="605"/>
      <c r="CG40" s="605"/>
      <c r="CH40" s="605"/>
      <c r="CI40" s="605"/>
      <c r="CJ40" s="605"/>
      <c r="CK40" s="605"/>
      <c r="CL40" s="605"/>
      <c r="CM40" s="605"/>
      <c r="CN40" s="605"/>
      <c r="CO40" s="605"/>
      <c r="CP40" s="605"/>
      <c r="CQ40" s="605"/>
      <c r="CR40" s="605"/>
      <c r="CS40" s="605"/>
      <c r="CT40" s="605"/>
      <c r="CU40" s="605"/>
      <c r="CV40" s="605"/>
      <c r="CW40" s="605"/>
      <c r="CX40" s="605"/>
      <c r="CY40" s="605"/>
      <c r="CZ40" s="605"/>
      <c r="DA40" s="605"/>
      <c r="DB40" s="605"/>
      <c r="DC40" s="605"/>
      <c r="DD40" s="605"/>
      <c r="DE40" s="605"/>
      <c r="DF40" s="605"/>
      <c r="DG40" s="605"/>
      <c r="DH40" s="605"/>
      <c r="DI40" s="605"/>
      <c r="DJ40" s="605"/>
      <c r="DK40" s="605"/>
      <c r="DL40" s="605"/>
      <c r="DM40" s="605"/>
      <c r="DN40" s="605"/>
      <c r="DO40" s="605"/>
      <c r="DP40" s="605"/>
      <c r="DQ40" s="605"/>
      <c r="DR40" s="605"/>
      <c r="DS40" s="605"/>
      <c r="DT40" s="605"/>
      <c r="DU40" s="605"/>
      <c r="DV40" s="605"/>
      <c r="DW40" s="605"/>
      <c r="DX40" s="605"/>
      <c r="DY40" s="605"/>
      <c r="DZ40" s="605"/>
      <c r="EA40" s="605"/>
      <c r="EB40" s="605"/>
      <c r="EC40" s="605"/>
      <c r="ED40" s="605"/>
      <c r="EE40" s="605"/>
      <c r="EF40" s="605"/>
      <c r="EG40" s="605"/>
      <c r="EH40" s="605"/>
      <c r="EI40" s="605"/>
      <c r="EJ40" s="605"/>
      <c r="EK40" s="610"/>
    </row>
    <row r="41" spans="1:141" s="5" customFormat="1" ht="12.75" x14ac:dyDescent="0.2">
      <c r="A41" s="842" t="s">
        <v>458</v>
      </c>
      <c r="B41" s="843"/>
      <c r="C41" s="843"/>
      <c r="D41" s="843"/>
      <c r="E41" s="843"/>
      <c r="F41" s="843"/>
      <c r="G41" s="843"/>
      <c r="H41" s="843"/>
      <c r="I41" s="843"/>
      <c r="J41" s="843"/>
      <c r="K41" s="843"/>
      <c r="L41" s="843"/>
      <c r="M41" s="843"/>
      <c r="N41" s="843"/>
      <c r="O41" s="843"/>
      <c r="P41" s="843"/>
      <c r="Q41" s="843"/>
      <c r="R41" s="843"/>
      <c r="S41" s="843"/>
      <c r="T41" s="843"/>
      <c r="U41" s="843"/>
      <c r="V41" s="843"/>
      <c r="W41" s="843"/>
      <c r="X41" s="843"/>
      <c r="Y41" s="843"/>
      <c r="Z41" s="843"/>
      <c r="AA41" s="843"/>
      <c r="AB41" s="843"/>
      <c r="AC41" s="843"/>
      <c r="AD41" s="843"/>
      <c r="AE41" s="844"/>
      <c r="AF41" s="499"/>
      <c r="AG41" s="499"/>
      <c r="AH41" s="499"/>
      <c r="AI41" s="499"/>
      <c r="AJ41" s="499"/>
      <c r="AK41" s="499"/>
      <c r="AL41" s="605"/>
      <c r="AM41" s="605"/>
      <c r="AN41" s="605"/>
      <c r="AO41" s="605"/>
      <c r="AP41" s="605"/>
      <c r="AQ41" s="605"/>
      <c r="AR41" s="605"/>
      <c r="AS41" s="605"/>
      <c r="AT41" s="605"/>
      <c r="AU41" s="605"/>
      <c r="AV41" s="605"/>
      <c r="AW41" s="605"/>
      <c r="AX41" s="605"/>
      <c r="AY41" s="828"/>
      <c r="AZ41" s="828"/>
      <c r="BA41" s="828"/>
      <c r="BB41" s="828"/>
      <c r="BC41" s="828"/>
      <c r="BD41" s="828"/>
      <c r="BE41" s="828"/>
      <c r="BF41" s="828"/>
      <c r="BG41" s="828"/>
      <c r="BH41" s="828"/>
      <c r="BI41" s="828"/>
      <c r="BJ41" s="828"/>
      <c r="BK41" s="828"/>
      <c r="BL41" s="605"/>
      <c r="BM41" s="605"/>
      <c r="BN41" s="605"/>
      <c r="BO41" s="605"/>
      <c r="BP41" s="605"/>
      <c r="BQ41" s="605"/>
      <c r="BR41" s="605"/>
      <c r="BS41" s="605"/>
      <c r="BT41" s="605"/>
      <c r="BU41" s="605"/>
      <c r="BV41" s="605"/>
      <c r="BW41" s="605"/>
      <c r="BX41" s="605"/>
      <c r="BY41" s="605"/>
      <c r="BZ41" s="605"/>
      <c r="CA41" s="605"/>
      <c r="CB41" s="605"/>
      <c r="CC41" s="605"/>
      <c r="CD41" s="605"/>
      <c r="CE41" s="605"/>
      <c r="CF41" s="605"/>
      <c r="CG41" s="605"/>
      <c r="CH41" s="605"/>
      <c r="CI41" s="605"/>
      <c r="CJ41" s="605"/>
      <c r="CK41" s="605"/>
      <c r="CL41" s="605"/>
      <c r="CM41" s="605"/>
      <c r="CN41" s="605"/>
      <c r="CO41" s="605"/>
      <c r="CP41" s="605"/>
      <c r="CQ41" s="605"/>
      <c r="CR41" s="605"/>
      <c r="CS41" s="605"/>
      <c r="CT41" s="605"/>
      <c r="CU41" s="605"/>
      <c r="CV41" s="605"/>
      <c r="CW41" s="605"/>
      <c r="CX41" s="605"/>
      <c r="CY41" s="605"/>
      <c r="CZ41" s="605"/>
      <c r="DA41" s="605"/>
      <c r="DB41" s="605"/>
      <c r="DC41" s="605"/>
      <c r="DD41" s="605"/>
      <c r="DE41" s="605"/>
      <c r="DF41" s="605"/>
      <c r="DG41" s="605"/>
      <c r="DH41" s="605"/>
      <c r="DI41" s="605"/>
      <c r="DJ41" s="605"/>
      <c r="DK41" s="605"/>
      <c r="DL41" s="605"/>
      <c r="DM41" s="605"/>
      <c r="DN41" s="605"/>
      <c r="DO41" s="605"/>
      <c r="DP41" s="605"/>
      <c r="DQ41" s="605"/>
      <c r="DR41" s="605"/>
      <c r="DS41" s="605"/>
      <c r="DT41" s="605"/>
      <c r="DU41" s="605"/>
      <c r="DV41" s="605"/>
      <c r="DW41" s="605"/>
      <c r="DX41" s="605"/>
      <c r="DY41" s="605"/>
      <c r="DZ41" s="605"/>
      <c r="EA41" s="605"/>
      <c r="EB41" s="605"/>
      <c r="EC41" s="605"/>
      <c r="ED41" s="605"/>
      <c r="EE41" s="605"/>
      <c r="EF41" s="605"/>
      <c r="EG41" s="605"/>
      <c r="EH41" s="605"/>
      <c r="EI41" s="605"/>
      <c r="EJ41" s="605"/>
      <c r="EK41" s="610"/>
    </row>
    <row r="42" spans="1:141" s="5" customFormat="1" ht="12.75" x14ac:dyDescent="0.2">
      <c r="A42" s="848" t="s">
        <v>103</v>
      </c>
      <c r="B42" s="849"/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  <c r="O42" s="849"/>
      <c r="P42" s="849"/>
      <c r="Q42" s="849"/>
      <c r="R42" s="849"/>
      <c r="S42" s="849"/>
      <c r="T42" s="849"/>
      <c r="U42" s="849"/>
      <c r="V42" s="849"/>
      <c r="W42" s="849"/>
      <c r="X42" s="849"/>
      <c r="Y42" s="849"/>
      <c r="Z42" s="849"/>
      <c r="AA42" s="849"/>
      <c r="AB42" s="849"/>
      <c r="AC42" s="849"/>
      <c r="AD42" s="849"/>
      <c r="AE42" s="850"/>
      <c r="AF42" s="499" t="s">
        <v>469</v>
      </c>
      <c r="AG42" s="499"/>
      <c r="AH42" s="499"/>
      <c r="AI42" s="499"/>
      <c r="AJ42" s="499"/>
      <c r="AK42" s="499"/>
      <c r="AL42" s="605"/>
      <c r="AM42" s="605"/>
      <c r="AN42" s="605"/>
      <c r="AO42" s="605"/>
      <c r="AP42" s="605"/>
      <c r="AQ42" s="605"/>
      <c r="AR42" s="605"/>
      <c r="AS42" s="605"/>
      <c r="AT42" s="605"/>
      <c r="AU42" s="605"/>
      <c r="AV42" s="605"/>
      <c r="AW42" s="605"/>
      <c r="AX42" s="605"/>
      <c r="AY42" s="828"/>
      <c r="AZ42" s="828"/>
      <c r="BA42" s="828"/>
      <c r="BB42" s="828"/>
      <c r="BC42" s="828"/>
      <c r="BD42" s="828"/>
      <c r="BE42" s="828"/>
      <c r="BF42" s="828"/>
      <c r="BG42" s="828"/>
      <c r="BH42" s="828"/>
      <c r="BI42" s="828"/>
      <c r="BJ42" s="828"/>
      <c r="BK42" s="828"/>
      <c r="BL42" s="605"/>
      <c r="BM42" s="605"/>
      <c r="BN42" s="605"/>
      <c r="BO42" s="605"/>
      <c r="BP42" s="605"/>
      <c r="BQ42" s="605"/>
      <c r="BR42" s="605"/>
      <c r="BS42" s="605"/>
      <c r="BT42" s="605"/>
      <c r="BU42" s="605"/>
      <c r="BV42" s="605"/>
      <c r="BW42" s="605"/>
      <c r="BX42" s="605"/>
      <c r="BY42" s="605"/>
      <c r="BZ42" s="605"/>
      <c r="CA42" s="605"/>
      <c r="CB42" s="605"/>
      <c r="CC42" s="605"/>
      <c r="CD42" s="605"/>
      <c r="CE42" s="605"/>
      <c r="CF42" s="605"/>
      <c r="CG42" s="605"/>
      <c r="CH42" s="605"/>
      <c r="CI42" s="605"/>
      <c r="CJ42" s="605"/>
      <c r="CK42" s="605"/>
      <c r="CL42" s="605"/>
      <c r="CM42" s="605"/>
      <c r="CN42" s="605"/>
      <c r="CO42" s="605"/>
      <c r="CP42" s="605"/>
      <c r="CQ42" s="605"/>
      <c r="CR42" s="605"/>
      <c r="CS42" s="605"/>
      <c r="CT42" s="605"/>
      <c r="CU42" s="605"/>
      <c r="CV42" s="605"/>
      <c r="CW42" s="605"/>
      <c r="CX42" s="605"/>
      <c r="CY42" s="605"/>
      <c r="CZ42" s="605"/>
      <c r="DA42" s="605"/>
      <c r="DB42" s="605"/>
      <c r="DC42" s="605"/>
      <c r="DD42" s="605"/>
      <c r="DE42" s="605"/>
      <c r="DF42" s="605"/>
      <c r="DG42" s="605"/>
      <c r="DH42" s="605"/>
      <c r="DI42" s="605"/>
      <c r="DJ42" s="605"/>
      <c r="DK42" s="605"/>
      <c r="DL42" s="605"/>
      <c r="DM42" s="605"/>
      <c r="DN42" s="605"/>
      <c r="DO42" s="605"/>
      <c r="DP42" s="605"/>
      <c r="DQ42" s="605"/>
      <c r="DR42" s="605"/>
      <c r="DS42" s="605"/>
      <c r="DT42" s="605"/>
      <c r="DU42" s="605"/>
      <c r="DV42" s="605"/>
      <c r="DW42" s="605"/>
      <c r="DX42" s="605"/>
      <c r="DY42" s="605"/>
      <c r="DZ42" s="605"/>
      <c r="EA42" s="605"/>
      <c r="EB42" s="605"/>
      <c r="EC42" s="605"/>
      <c r="ED42" s="605"/>
      <c r="EE42" s="605"/>
      <c r="EF42" s="605"/>
      <c r="EG42" s="605"/>
      <c r="EH42" s="605"/>
      <c r="EI42" s="605"/>
      <c r="EJ42" s="605"/>
      <c r="EK42" s="610"/>
    </row>
    <row r="43" spans="1:141" s="5" customFormat="1" ht="12.75" x14ac:dyDescent="0.2">
      <c r="A43" s="845" t="s">
        <v>459</v>
      </c>
      <c r="B43" s="846"/>
      <c r="C43" s="846"/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846"/>
      <c r="O43" s="846"/>
      <c r="P43" s="846"/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46"/>
      <c r="AB43" s="846"/>
      <c r="AC43" s="846"/>
      <c r="AD43" s="846"/>
      <c r="AE43" s="847"/>
      <c r="AF43" s="499"/>
      <c r="AG43" s="499"/>
      <c r="AH43" s="499"/>
      <c r="AI43" s="499"/>
      <c r="AJ43" s="499"/>
      <c r="AK43" s="499"/>
      <c r="AL43" s="605"/>
      <c r="AM43" s="605"/>
      <c r="AN43" s="605"/>
      <c r="AO43" s="605"/>
      <c r="AP43" s="605"/>
      <c r="AQ43" s="605"/>
      <c r="AR43" s="605"/>
      <c r="AS43" s="605"/>
      <c r="AT43" s="605"/>
      <c r="AU43" s="605"/>
      <c r="AV43" s="605"/>
      <c r="AW43" s="605"/>
      <c r="AX43" s="605"/>
      <c r="AY43" s="828"/>
      <c r="AZ43" s="828"/>
      <c r="BA43" s="828"/>
      <c r="BB43" s="828"/>
      <c r="BC43" s="828"/>
      <c r="BD43" s="828"/>
      <c r="BE43" s="828"/>
      <c r="BF43" s="828"/>
      <c r="BG43" s="828"/>
      <c r="BH43" s="828"/>
      <c r="BI43" s="828"/>
      <c r="BJ43" s="828"/>
      <c r="BK43" s="828"/>
      <c r="BL43" s="605"/>
      <c r="BM43" s="605"/>
      <c r="BN43" s="605"/>
      <c r="BO43" s="605"/>
      <c r="BP43" s="605"/>
      <c r="BQ43" s="605"/>
      <c r="BR43" s="605"/>
      <c r="BS43" s="605"/>
      <c r="BT43" s="605"/>
      <c r="BU43" s="605"/>
      <c r="BV43" s="605"/>
      <c r="BW43" s="605"/>
      <c r="BX43" s="605"/>
      <c r="BY43" s="605"/>
      <c r="BZ43" s="605"/>
      <c r="CA43" s="605"/>
      <c r="CB43" s="605"/>
      <c r="CC43" s="605"/>
      <c r="CD43" s="605"/>
      <c r="CE43" s="605"/>
      <c r="CF43" s="605"/>
      <c r="CG43" s="605"/>
      <c r="CH43" s="605"/>
      <c r="CI43" s="605"/>
      <c r="CJ43" s="605"/>
      <c r="CK43" s="605"/>
      <c r="CL43" s="605"/>
      <c r="CM43" s="605"/>
      <c r="CN43" s="605"/>
      <c r="CO43" s="605"/>
      <c r="CP43" s="605"/>
      <c r="CQ43" s="605"/>
      <c r="CR43" s="605"/>
      <c r="CS43" s="605"/>
      <c r="CT43" s="605"/>
      <c r="CU43" s="605"/>
      <c r="CV43" s="605"/>
      <c r="CW43" s="605"/>
      <c r="CX43" s="605"/>
      <c r="CY43" s="605"/>
      <c r="CZ43" s="605"/>
      <c r="DA43" s="605"/>
      <c r="DB43" s="605"/>
      <c r="DC43" s="605"/>
      <c r="DD43" s="605"/>
      <c r="DE43" s="605"/>
      <c r="DF43" s="605"/>
      <c r="DG43" s="605"/>
      <c r="DH43" s="605"/>
      <c r="DI43" s="605"/>
      <c r="DJ43" s="605"/>
      <c r="DK43" s="605"/>
      <c r="DL43" s="605"/>
      <c r="DM43" s="605"/>
      <c r="DN43" s="605"/>
      <c r="DO43" s="605"/>
      <c r="DP43" s="605"/>
      <c r="DQ43" s="605"/>
      <c r="DR43" s="605"/>
      <c r="DS43" s="605"/>
      <c r="DT43" s="605"/>
      <c r="DU43" s="605"/>
      <c r="DV43" s="605"/>
      <c r="DW43" s="605"/>
      <c r="DX43" s="605"/>
      <c r="DY43" s="605"/>
      <c r="DZ43" s="605"/>
      <c r="EA43" s="605"/>
      <c r="EB43" s="605"/>
      <c r="EC43" s="605"/>
      <c r="ED43" s="605"/>
      <c r="EE43" s="605"/>
      <c r="EF43" s="605"/>
      <c r="EG43" s="605"/>
      <c r="EH43" s="605"/>
      <c r="EI43" s="605"/>
      <c r="EJ43" s="605"/>
      <c r="EK43" s="610"/>
    </row>
    <row r="44" spans="1:141" s="5" customFormat="1" ht="12.75" x14ac:dyDescent="0.2">
      <c r="A44" s="845" t="s">
        <v>933</v>
      </c>
      <c r="B44" s="846"/>
      <c r="C44" s="846"/>
      <c r="D44" s="846"/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846"/>
      <c r="W44" s="846"/>
      <c r="X44" s="846"/>
      <c r="Y44" s="846"/>
      <c r="Z44" s="846"/>
      <c r="AA44" s="846"/>
      <c r="AB44" s="846"/>
      <c r="AC44" s="846"/>
      <c r="AD44" s="846"/>
      <c r="AE44" s="847"/>
      <c r="AF44" s="499"/>
      <c r="AG44" s="499"/>
      <c r="AH44" s="499"/>
      <c r="AI44" s="499"/>
      <c r="AJ44" s="499"/>
      <c r="AK44" s="499"/>
      <c r="AL44" s="605"/>
      <c r="AM44" s="605"/>
      <c r="AN44" s="605"/>
      <c r="AO44" s="605"/>
      <c r="AP44" s="605"/>
      <c r="AQ44" s="605"/>
      <c r="AR44" s="605"/>
      <c r="AS44" s="605"/>
      <c r="AT44" s="605"/>
      <c r="AU44" s="605"/>
      <c r="AV44" s="605"/>
      <c r="AW44" s="605"/>
      <c r="AX44" s="605"/>
      <c r="AY44" s="828"/>
      <c r="AZ44" s="828"/>
      <c r="BA44" s="828"/>
      <c r="BB44" s="828"/>
      <c r="BC44" s="828"/>
      <c r="BD44" s="828"/>
      <c r="BE44" s="828"/>
      <c r="BF44" s="828"/>
      <c r="BG44" s="828"/>
      <c r="BH44" s="828"/>
      <c r="BI44" s="828"/>
      <c r="BJ44" s="828"/>
      <c r="BK44" s="828"/>
      <c r="BL44" s="605"/>
      <c r="BM44" s="605"/>
      <c r="BN44" s="605"/>
      <c r="BO44" s="605"/>
      <c r="BP44" s="605"/>
      <c r="BQ44" s="605"/>
      <c r="BR44" s="605"/>
      <c r="BS44" s="605"/>
      <c r="BT44" s="605"/>
      <c r="BU44" s="605"/>
      <c r="BV44" s="605"/>
      <c r="BW44" s="605"/>
      <c r="BX44" s="605"/>
      <c r="BY44" s="605"/>
      <c r="BZ44" s="605"/>
      <c r="CA44" s="605"/>
      <c r="CB44" s="605"/>
      <c r="CC44" s="605"/>
      <c r="CD44" s="605"/>
      <c r="CE44" s="605"/>
      <c r="CF44" s="605"/>
      <c r="CG44" s="605"/>
      <c r="CH44" s="605"/>
      <c r="CI44" s="605"/>
      <c r="CJ44" s="605"/>
      <c r="CK44" s="605"/>
      <c r="CL44" s="605"/>
      <c r="CM44" s="605"/>
      <c r="CN44" s="605"/>
      <c r="CO44" s="605"/>
      <c r="CP44" s="605"/>
      <c r="CQ44" s="605"/>
      <c r="CR44" s="605"/>
      <c r="CS44" s="605"/>
      <c r="CT44" s="605"/>
      <c r="CU44" s="605"/>
      <c r="CV44" s="605"/>
      <c r="CW44" s="605"/>
      <c r="CX44" s="605"/>
      <c r="CY44" s="605"/>
      <c r="CZ44" s="605"/>
      <c r="DA44" s="605"/>
      <c r="DB44" s="605"/>
      <c r="DC44" s="605"/>
      <c r="DD44" s="605"/>
      <c r="DE44" s="605"/>
      <c r="DF44" s="605"/>
      <c r="DG44" s="605"/>
      <c r="DH44" s="605"/>
      <c r="DI44" s="605"/>
      <c r="DJ44" s="605"/>
      <c r="DK44" s="605"/>
      <c r="DL44" s="605"/>
      <c r="DM44" s="605"/>
      <c r="DN44" s="605"/>
      <c r="DO44" s="605"/>
      <c r="DP44" s="605"/>
      <c r="DQ44" s="605"/>
      <c r="DR44" s="605"/>
      <c r="DS44" s="605"/>
      <c r="DT44" s="605"/>
      <c r="DU44" s="605"/>
      <c r="DV44" s="605"/>
      <c r="DW44" s="605"/>
      <c r="DX44" s="605"/>
      <c r="DY44" s="605"/>
      <c r="DZ44" s="605"/>
      <c r="EA44" s="605"/>
      <c r="EB44" s="605"/>
      <c r="EC44" s="605"/>
      <c r="ED44" s="605"/>
      <c r="EE44" s="605"/>
      <c r="EF44" s="605"/>
      <c r="EG44" s="605"/>
      <c r="EH44" s="605"/>
      <c r="EI44" s="605"/>
      <c r="EJ44" s="605"/>
      <c r="EK44" s="610"/>
    </row>
    <row r="45" spans="1:141" s="5" customFormat="1" ht="12.75" x14ac:dyDescent="0.2">
      <c r="A45" s="842" t="s">
        <v>268</v>
      </c>
      <c r="B45" s="843"/>
      <c r="C45" s="843"/>
      <c r="D45" s="843"/>
      <c r="E45" s="843"/>
      <c r="F45" s="843"/>
      <c r="G45" s="843"/>
      <c r="H45" s="843"/>
      <c r="I45" s="843"/>
      <c r="J45" s="843"/>
      <c r="K45" s="843"/>
      <c r="L45" s="843"/>
      <c r="M45" s="843"/>
      <c r="N45" s="843"/>
      <c r="O45" s="843"/>
      <c r="P45" s="843"/>
      <c r="Q45" s="843"/>
      <c r="R45" s="843"/>
      <c r="S45" s="843"/>
      <c r="T45" s="843"/>
      <c r="U45" s="843"/>
      <c r="V45" s="843"/>
      <c r="W45" s="843"/>
      <c r="X45" s="843"/>
      <c r="Y45" s="843"/>
      <c r="Z45" s="843"/>
      <c r="AA45" s="843"/>
      <c r="AB45" s="843"/>
      <c r="AC45" s="843"/>
      <c r="AD45" s="843"/>
      <c r="AE45" s="844"/>
      <c r="AF45" s="499"/>
      <c r="AG45" s="499"/>
      <c r="AH45" s="499"/>
      <c r="AI45" s="499"/>
      <c r="AJ45" s="499"/>
      <c r="AK45" s="499"/>
      <c r="AL45" s="605"/>
      <c r="AM45" s="605"/>
      <c r="AN45" s="605"/>
      <c r="AO45" s="605"/>
      <c r="AP45" s="605"/>
      <c r="AQ45" s="605"/>
      <c r="AR45" s="605"/>
      <c r="AS45" s="605"/>
      <c r="AT45" s="605"/>
      <c r="AU45" s="605"/>
      <c r="AV45" s="605"/>
      <c r="AW45" s="605"/>
      <c r="AX45" s="605"/>
      <c r="AY45" s="828"/>
      <c r="AZ45" s="828"/>
      <c r="BA45" s="828"/>
      <c r="BB45" s="828"/>
      <c r="BC45" s="828"/>
      <c r="BD45" s="828"/>
      <c r="BE45" s="828"/>
      <c r="BF45" s="828"/>
      <c r="BG45" s="828"/>
      <c r="BH45" s="828"/>
      <c r="BI45" s="828"/>
      <c r="BJ45" s="828"/>
      <c r="BK45" s="828"/>
      <c r="BL45" s="605"/>
      <c r="BM45" s="605"/>
      <c r="BN45" s="605"/>
      <c r="BO45" s="605"/>
      <c r="BP45" s="605"/>
      <c r="BQ45" s="605"/>
      <c r="BR45" s="605"/>
      <c r="BS45" s="605"/>
      <c r="BT45" s="605"/>
      <c r="BU45" s="605"/>
      <c r="BV45" s="605"/>
      <c r="BW45" s="605"/>
      <c r="BX45" s="605"/>
      <c r="BY45" s="605"/>
      <c r="BZ45" s="605"/>
      <c r="CA45" s="605"/>
      <c r="CB45" s="605"/>
      <c r="CC45" s="605"/>
      <c r="CD45" s="605"/>
      <c r="CE45" s="605"/>
      <c r="CF45" s="605"/>
      <c r="CG45" s="605"/>
      <c r="CH45" s="605"/>
      <c r="CI45" s="605"/>
      <c r="CJ45" s="605"/>
      <c r="CK45" s="605"/>
      <c r="CL45" s="605"/>
      <c r="CM45" s="605"/>
      <c r="CN45" s="605"/>
      <c r="CO45" s="605"/>
      <c r="CP45" s="605"/>
      <c r="CQ45" s="605"/>
      <c r="CR45" s="605"/>
      <c r="CS45" s="605"/>
      <c r="CT45" s="605"/>
      <c r="CU45" s="605"/>
      <c r="CV45" s="605"/>
      <c r="CW45" s="605"/>
      <c r="CX45" s="605"/>
      <c r="CY45" s="605"/>
      <c r="CZ45" s="605"/>
      <c r="DA45" s="605"/>
      <c r="DB45" s="605"/>
      <c r="DC45" s="605"/>
      <c r="DD45" s="605"/>
      <c r="DE45" s="605"/>
      <c r="DF45" s="605"/>
      <c r="DG45" s="605"/>
      <c r="DH45" s="605"/>
      <c r="DI45" s="605"/>
      <c r="DJ45" s="605"/>
      <c r="DK45" s="605"/>
      <c r="DL45" s="605"/>
      <c r="DM45" s="605"/>
      <c r="DN45" s="605"/>
      <c r="DO45" s="605"/>
      <c r="DP45" s="605"/>
      <c r="DQ45" s="605"/>
      <c r="DR45" s="605"/>
      <c r="DS45" s="605"/>
      <c r="DT45" s="605"/>
      <c r="DU45" s="605"/>
      <c r="DV45" s="605"/>
      <c r="DW45" s="605"/>
      <c r="DX45" s="605"/>
      <c r="DY45" s="605"/>
      <c r="DZ45" s="605"/>
      <c r="EA45" s="605"/>
      <c r="EB45" s="605"/>
      <c r="EC45" s="605"/>
      <c r="ED45" s="605"/>
      <c r="EE45" s="605"/>
      <c r="EF45" s="605"/>
      <c r="EG45" s="605"/>
      <c r="EH45" s="605"/>
      <c r="EI45" s="605"/>
      <c r="EJ45" s="605"/>
      <c r="EK45" s="610"/>
    </row>
    <row r="46" spans="1:141" s="5" customFormat="1" ht="12.75" x14ac:dyDescent="0.2">
      <c r="A46" s="839"/>
      <c r="B46" s="840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0"/>
      <c r="AC46" s="840"/>
      <c r="AD46" s="840"/>
      <c r="AE46" s="841"/>
      <c r="AF46" s="499"/>
      <c r="AG46" s="499"/>
      <c r="AH46" s="499"/>
      <c r="AI46" s="499"/>
      <c r="AJ46" s="499"/>
      <c r="AK46" s="499"/>
      <c r="AL46" s="605"/>
      <c r="AM46" s="605"/>
      <c r="AN46" s="605"/>
      <c r="AO46" s="605"/>
      <c r="AP46" s="605"/>
      <c r="AQ46" s="605"/>
      <c r="AR46" s="605"/>
      <c r="AS46" s="605"/>
      <c r="AT46" s="605"/>
      <c r="AU46" s="605"/>
      <c r="AV46" s="605"/>
      <c r="AW46" s="605"/>
      <c r="AX46" s="605"/>
      <c r="AY46" s="605"/>
      <c r="AZ46" s="605"/>
      <c r="BA46" s="605"/>
      <c r="BB46" s="605"/>
      <c r="BC46" s="605"/>
      <c r="BD46" s="605"/>
      <c r="BE46" s="605"/>
      <c r="BF46" s="605"/>
      <c r="BG46" s="605"/>
      <c r="BH46" s="605"/>
      <c r="BI46" s="605"/>
      <c r="BJ46" s="605"/>
      <c r="BK46" s="605"/>
      <c r="BL46" s="605"/>
      <c r="BM46" s="605"/>
      <c r="BN46" s="605"/>
      <c r="BO46" s="605"/>
      <c r="BP46" s="605"/>
      <c r="BQ46" s="605"/>
      <c r="BR46" s="605"/>
      <c r="BS46" s="605"/>
      <c r="BT46" s="605"/>
      <c r="BU46" s="605"/>
      <c r="BV46" s="605"/>
      <c r="BW46" s="605"/>
      <c r="BX46" s="605"/>
      <c r="BY46" s="605"/>
      <c r="BZ46" s="605"/>
      <c r="CA46" s="605"/>
      <c r="CB46" s="605"/>
      <c r="CC46" s="605"/>
      <c r="CD46" s="605"/>
      <c r="CE46" s="605"/>
      <c r="CF46" s="605"/>
      <c r="CG46" s="605"/>
      <c r="CH46" s="605"/>
      <c r="CI46" s="605"/>
      <c r="CJ46" s="605"/>
      <c r="CK46" s="605"/>
      <c r="CL46" s="605"/>
      <c r="CM46" s="605"/>
      <c r="CN46" s="605"/>
      <c r="CO46" s="605"/>
      <c r="CP46" s="605"/>
      <c r="CQ46" s="605"/>
      <c r="CR46" s="605"/>
      <c r="CS46" s="605"/>
      <c r="CT46" s="605"/>
      <c r="CU46" s="605"/>
      <c r="CV46" s="605"/>
      <c r="CW46" s="605"/>
      <c r="CX46" s="605"/>
      <c r="CY46" s="605"/>
      <c r="CZ46" s="605"/>
      <c r="DA46" s="605"/>
      <c r="DB46" s="605"/>
      <c r="DC46" s="605"/>
      <c r="DD46" s="605"/>
      <c r="DE46" s="605"/>
      <c r="DF46" s="605"/>
      <c r="DG46" s="605"/>
      <c r="DH46" s="605"/>
      <c r="DI46" s="605"/>
      <c r="DJ46" s="605"/>
      <c r="DK46" s="605"/>
      <c r="DL46" s="605"/>
      <c r="DM46" s="605"/>
      <c r="DN46" s="605"/>
      <c r="DO46" s="605"/>
      <c r="DP46" s="605"/>
      <c r="DQ46" s="605"/>
      <c r="DR46" s="605"/>
      <c r="DS46" s="605"/>
      <c r="DT46" s="605"/>
      <c r="DU46" s="605"/>
      <c r="DV46" s="605"/>
      <c r="DW46" s="605"/>
      <c r="DX46" s="605"/>
      <c r="DY46" s="605"/>
      <c r="DZ46" s="605"/>
      <c r="EA46" s="605"/>
      <c r="EB46" s="605"/>
      <c r="EC46" s="605"/>
      <c r="ED46" s="605"/>
      <c r="EE46" s="605"/>
      <c r="EF46" s="605"/>
      <c r="EG46" s="605"/>
      <c r="EH46" s="605"/>
      <c r="EI46" s="605"/>
      <c r="EJ46" s="605"/>
      <c r="EK46" s="610"/>
    </row>
    <row r="47" spans="1:141" s="5" customFormat="1" ht="12.75" x14ac:dyDescent="0.2">
      <c r="A47" s="839" t="s">
        <v>460</v>
      </c>
      <c r="B47" s="840"/>
      <c r="C47" s="840"/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  <c r="O47" s="840"/>
      <c r="P47" s="840"/>
      <c r="Q47" s="840"/>
      <c r="R47" s="840"/>
      <c r="S47" s="840"/>
      <c r="T47" s="840"/>
      <c r="U47" s="840"/>
      <c r="V47" s="840"/>
      <c r="W47" s="840"/>
      <c r="X47" s="840"/>
      <c r="Y47" s="840"/>
      <c r="Z47" s="840"/>
      <c r="AA47" s="840"/>
      <c r="AB47" s="840"/>
      <c r="AC47" s="840"/>
      <c r="AD47" s="840"/>
      <c r="AE47" s="841"/>
      <c r="AF47" s="499" t="s">
        <v>470</v>
      </c>
      <c r="AG47" s="499"/>
      <c r="AH47" s="499"/>
      <c r="AI47" s="499"/>
      <c r="AJ47" s="499"/>
      <c r="AK47" s="499"/>
      <c r="AL47" s="605"/>
      <c r="AM47" s="605"/>
      <c r="AN47" s="605"/>
      <c r="AO47" s="605"/>
      <c r="AP47" s="605"/>
      <c r="AQ47" s="605"/>
      <c r="AR47" s="605"/>
      <c r="AS47" s="605"/>
      <c r="AT47" s="605"/>
      <c r="AU47" s="605"/>
      <c r="AV47" s="605"/>
      <c r="AW47" s="605"/>
      <c r="AX47" s="605"/>
      <c r="AY47" s="605"/>
      <c r="AZ47" s="605"/>
      <c r="BA47" s="605"/>
      <c r="BB47" s="605"/>
      <c r="BC47" s="605"/>
      <c r="BD47" s="605"/>
      <c r="BE47" s="605"/>
      <c r="BF47" s="605"/>
      <c r="BG47" s="605"/>
      <c r="BH47" s="605"/>
      <c r="BI47" s="605"/>
      <c r="BJ47" s="605"/>
      <c r="BK47" s="605"/>
      <c r="BL47" s="605"/>
      <c r="BM47" s="605"/>
      <c r="BN47" s="605"/>
      <c r="BO47" s="605"/>
      <c r="BP47" s="605"/>
      <c r="BQ47" s="605"/>
      <c r="BR47" s="605"/>
      <c r="BS47" s="605"/>
      <c r="BT47" s="605"/>
      <c r="BU47" s="605"/>
      <c r="BV47" s="605"/>
      <c r="BW47" s="605"/>
      <c r="BX47" s="605"/>
      <c r="BY47" s="605"/>
      <c r="BZ47" s="605"/>
      <c r="CA47" s="605"/>
      <c r="CB47" s="605"/>
      <c r="CC47" s="605"/>
      <c r="CD47" s="605"/>
      <c r="CE47" s="605"/>
      <c r="CF47" s="605"/>
      <c r="CG47" s="605"/>
      <c r="CH47" s="605"/>
      <c r="CI47" s="605"/>
      <c r="CJ47" s="605"/>
      <c r="CK47" s="605"/>
      <c r="CL47" s="605"/>
      <c r="CM47" s="605"/>
      <c r="CN47" s="605"/>
      <c r="CO47" s="605"/>
      <c r="CP47" s="605"/>
      <c r="CQ47" s="605"/>
      <c r="CR47" s="605"/>
      <c r="CS47" s="605"/>
      <c r="CT47" s="605"/>
      <c r="CU47" s="605"/>
      <c r="CV47" s="605"/>
      <c r="CW47" s="605"/>
      <c r="CX47" s="605"/>
      <c r="CY47" s="605"/>
      <c r="CZ47" s="605"/>
      <c r="DA47" s="605"/>
      <c r="DB47" s="605"/>
      <c r="DC47" s="605"/>
      <c r="DD47" s="605"/>
      <c r="DE47" s="605"/>
      <c r="DF47" s="605"/>
      <c r="DG47" s="605"/>
      <c r="DH47" s="605"/>
      <c r="DI47" s="605"/>
      <c r="DJ47" s="605"/>
      <c r="DK47" s="605"/>
      <c r="DL47" s="605"/>
      <c r="DM47" s="605"/>
      <c r="DN47" s="605"/>
      <c r="DO47" s="605"/>
      <c r="DP47" s="605"/>
      <c r="DQ47" s="605"/>
      <c r="DR47" s="605"/>
      <c r="DS47" s="605"/>
      <c r="DT47" s="605"/>
      <c r="DU47" s="605"/>
      <c r="DV47" s="605"/>
      <c r="DW47" s="605"/>
      <c r="DX47" s="605"/>
      <c r="DY47" s="605"/>
      <c r="DZ47" s="605"/>
      <c r="EA47" s="605"/>
      <c r="EB47" s="605"/>
      <c r="EC47" s="605"/>
      <c r="ED47" s="605"/>
      <c r="EE47" s="605"/>
      <c r="EF47" s="605"/>
      <c r="EG47" s="605"/>
      <c r="EH47" s="605"/>
      <c r="EI47" s="605"/>
      <c r="EJ47" s="605"/>
      <c r="EK47" s="610"/>
    </row>
    <row r="48" spans="1:141" s="5" customFormat="1" ht="13.5" thickBot="1" x14ac:dyDescent="0.25">
      <c r="A48" s="836" t="s">
        <v>23</v>
      </c>
      <c r="B48" s="837"/>
      <c r="C48" s="837"/>
      <c r="D48" s="837"/>
      <c r="E48" s="837"/>
      <c r="F48" s="837"/>
      <c r="G48" s="837"/>
      <c r="H48" s="837"/>
      <c r="I48" s="837"/>
      <c r="J48" s="837"/>
      <c r="K48" s="837"/>
      <c r="L48" s="837"/>
      <c r="M48" s="837"/>
      <c r="N48" s="837"/>
      <c r="O48" s="837"/>
      <c r="P48" s="837"/>
      <c r="Q48" s="837"/>
      <c r="R48" s="837"/>
      <c r="S48" s="837"/>
      <c r="T48" s="837"/>
      <c r="U48" s="837"/>
      <c r="V48" s="837"/>
      <c r="W48" s="837"/>
      <c r="X48" s="837"/>
      <c r="Y48" s="837"/>
      <c r="Z48" s="837"/>
      <c r="AA48" s="837"/>
      <c r="AB48" s="837"/>
      <c r="AC48" s="837"/>
      <c r="AD48" s="837"/>
      <c r="AE48" s="838"/>
      <c r="AF48" s="523" t="s">
        <v>27</v>
      </c>
      <c r="AG48" s="523"/>
      <c r="AH48" s="523"/>
      <c r="AI48" s="523"/>
      <c r="AJ48" s="523"/>
      <c r="AK48" s="523"/>
      <c r="AL48" s="826">
        <f>AL11+AL21+AL30+AL39</f>
        <v>32</v>
      </c>
      <c r="AM48" s="826"/>
      <c r="AN48" s="826"/>
      <c r="AO48" s="826"/>
      <c r="AP48" s="826"/>
      <c r="AQ48" s="826"/>
      <c r="AR48" s="826"/>
      <c r="AS48" s="826"/>
      <c r="AT48" s="826"/>
      <c r="AU48" s="826"/>
      <c r="AV48" s="826"/>
      <c r="AW48" s="826"/>
      <c r="AX48" s="826"/>
      <c r="AY48" s="826">
        <f>AY11+AY21+AY30+AY39</f>
        <v>32</v>
      </c>
      <c r="AZ48" s="826"/>
      <c r="BA48" s="826"/>
      <c r="BB48" s="826"/>
      <c r="BC48" s="826"/>
      <c r="BD48" s="826"/>
      <c r="BE48" s="826"/>
      <c r="BF48" s="826"/>
      <c r="BG48" s="826"/>
      <c r="BH48" s="826"/>
      <c r="BI48" s="826"/>
      <c r="BJ48" s="826"/>
      <c r="BK48" s="826"/>
      <c r="BL48" s="604"/>
      <c r="BM48" s="604"/>
      <c r="BN48" s="604"/>
      <c r="BO48" s="604"/>
      <c r="BP48" s="604"/>
      <c r="BQ48" s="604"/>
      <c r="BR48" s="604"/>
      <c r="BS48" s="604"/>
      <c r="BT48" s="604"/>
      <c r="BU48" s="604"/>
      <c r="BV48" s="604"/>
      <c r="BW48" s="604"/>
      <c r="BX48" s="604"/>
      <c r="BY48" s="604"/>
      <c r="BZ48" s="604"/>
      <c r="CA48" s="604"/>
      <c r="CB48" s="604"/>
      <c r="CC48" s="604"/>
      <c r="CD48" s="604"/>
      <c r="CE48" s="604"/>
      <c r="CF48" s="604"/>
      <c r="CG48" s="604"/>
      <c r="CH48" s="604"/>
      <c r="CI48" s="604"/>
      <c r="CJ48" s="604"/>
      <c r="CK48" s="604"/>
      <c r="CL48" s="604"/>
      <c r="CM48" s="604"/>
      <c r="CN48" s="604"/>
      <c r="CO48" s="604"/>
      <c r="CP48" s="604"/>
      <c r="CQ48" s="604"/>
      <c r="CR48" s="604"/>
      <c r="CS48" s="604"/>
      <c r="CT48" s="604"/>
      <c r="CU48" s="604"/>
      <c r="CV48" s="604"/>
      <c r="CW48" s="604"/>
      <c r="CX48" s="604"/>
      <c r="CY48" s="604"/>
      <c r="CZ48" s="604"/>
      <c r="DA48" s="604"/>
      <c r="DB48" s="604"/>
      <c r="DC48" s="604"/>
      <c r="DD48" s="604"/>
      <c r="DE48" s="604"/>
      <c r="DF48" s="604"/>
      <c r="DG48" s="604"/>
      <c r="DH48" s="604"/>
      <c r="DI48" s="604"/>
      <c r="DJ48" s="604"/>
      <c r="DK48" s="604"/>
      <c r="DL48" s="604"/>
      <c r="DM48" s="604"/>
      <c r="DN48" s="604"/>
      <c r="DO48" s="604"/>
      <c r="DP48" s="604"/>
      <c r="DQ48" s="604"/>
      <c r="DR48" s="604"/>
      <c r="DS48" s="604"/>
      <c r="DT48" s="604"/>
      <c r="DU48" s="604"/>
      <c r="DV48" s="604"/>
      <c r="DW48" s="604"/>
      <c r="DX48" s="604"/>
      <c r="DY48" s="604"/>
      <c r="DZ48" s="604"/>
      <c r="EA48" s="604"/>
      <c r="EB48" s="604"/>
      <c r="EC48" s="604"/>
      <c r="ED48" s="604"/>
      <c r="EE48" s="604"/>
      <c r="EF48" s="604"/>
      <c r="EG48" s="604"/>
      <c r="EH48" s="604"/>
      <c r="EI48" s="604"/>
      <c r="EJ48" s="604"/>
      <c r="EK48" s="606"/>
    </row>
    <row r="80" spans="1:141" x14ac:dyDescent="0.25">
      <c r="A80" s="516" t="s">
        <v>59</v>
      </c>
      <c r="B80" s="517"/>
      <c r="C80" s="517"/>
      <c r="D80" s="517"/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7"/>
      <c r="Y80" s="517"/>
      <c r="Z80" s="517"/>
      <c r="AA80" s="517"/>
      <c r="AB80" s="517"/>
      <c r="AC80" s="517"/>
      <c r="AD80" s="517"/>
      <c r="AE80" s="518"/>
      <c r="AF80" s="516" t="s">
        <v>6</v>
      </c>
      <c r="AG80" s="517"/>
      <c r="AH80" s="517"/>
      <c r="AI80" s="517"/>
      <c r="AJ80" s="517"/>
      <c r="AK80" s="518"/>
      <c r="AL80" s="527" t="s">
        <v>860</v>
      </c>
      <c r="AM80" s="528"/>
      <c r="AN80" s="528"/>
      <c r="AO80" s="528"/>
      <c r="AP80" s="528"/>
      <c r="AQ80" s="528"/>
      <c r="AR80" s="528"/>
      <c r="AS80" s="528"/>
      <c r="AT80" s="528"/>
      <c r="AU80" s="528"/>
      <c r="AV80" s="528"/>
      <c r="AW80" s="528"/>
      <c r="AX80" s="528"/>
      <c r="AY80" s="528"/>
      <c r="AZ80" s="528"/>
      <c r="BA80" s="528"/>
      <c r="BB80" s="528"/>
      <c r="BC80" s="528"/>
      <c r="BD80" s="528"/>
      <c r="BE80" s="528"/>
      <c r="BF80" s="528"/>
      <c r="BG80" s="528"/>
      <c r="BH80" s="528"/>
      <c r="BI80" s="528"/>
      <c r="BJ80" s="528"/>
      <c r="BK80" s="528"/>
      <c r="BL80" s="528"/>
      <c r="BM80" s="528"/>
      <c r="BN80" s="528"/>
      <c r="BO80" s="528"/>
      <c r="BP80" s="528"/>
      <c r="BQ80" s="528"/>
      <c r="BR80" s="528"/>
      <c r="BS80" s="528"/>
      <c r="BT80" s="528"/>
      <c r="BU80" s="528"/>
      <c r="BV80" s="528"/>
      <c r="BW80" s="528"/>
      <c r="BX80" s="528"/>
      <c r="BY80" s="528"/>
      <c r="BZ80" s="528"/>
      <c r="CA80" s="528"/>
      <c r="CB80" s="528"/>
      <c r="CC80" s="528"/>
      <c r="CD80" s="528"/>
      <c r="CE80" s="528"/>
      <c r="CF80" s="528"/>
      <c r="CG80" s="528"/>
      <c r="CH80" s="528"/>
      <c r="CI80" s="528"/>
      <c r="CJ80" s="528"/>
      <c r="CK80" s="528"/>
      <c r="CL80" s="528"/>
      <c r="CM80" s="528"/>
      <c r="CN80" s="528"/>
      <c r="CO80" s="528"/>
      <c r="CP80" s="528"/>
      <c r="CQ80" s="528"/>
      <c r="CR80" s="528"/>
      <c r="CS80" s="528"/>
      <c r="CT80" s="528"/>
      <c r="CU80" s="528"/>
      <c r="CV80" s="528"/>
      <c r="CW80" s="528"/>
      <c r="CX80" s="528"/>
      <c r="CY80" s="528"/>
      <c r="CZ80" s="528"/>
      <c r="DA80" s="528"/>
      <c r="DB80" s="528"/>
      <c r="DC80" s="528"/>
      <c r="DD80" s="528"/>
      <c r="DE80" s="528"/>
      <c r="DF80" s="528"/>
      <c r="DG80" s="528"/>
      <c r="DH80" s="528"/>
      <c r="DI80" s="528"/>
      <c r="DJ80" s="528"/>
      <c r="DK80" s="528"/>
      <c r="DL80" s="528"/>
      <c r="DM80" s="528"/>
      <c r="DN80" s="528"/>
      <c r="DO80" s="528"/>
      <c r="DP80" s="528"/>
      <c r="DQ80" s="528"/>
      <c r="DR80" s="528"/>
      <c r="DS80" s="528"/>
      <c r="DT80" s="528"/>
      <c r="DU80" s="528"/>
      <c r="DV80" s="528"/>
      <c r="DW80" s="528"/>
      <c r="DX80" s="528"/>
      <c r="DY80" s="528"/>
      <c r="DZ80" s="528"/>
      <c r="EA80" s="528"/>
      <c r="EB80" s="528"/>
      <c r="EC80" s="528"/>
      <c r="ED80" s="528"/>
      <c r="EE80" s="528"/>
      <c r="EF80" s="528"/>
      <c r="EG80" s="528"/>
      <c r="EH80" s="528"/>
      <c r="EI80" s="528"/>
      <c r="EJ80" s="528"/>
      <c r="EK80" s="528"/>
    </row>
    <row r="81" spans="1:141" x14ac:dyDescent="0.25">
      <c r="A81" s="509" t="s">
        <v>444</v>
      </c>
      <c r="B81" s="510"/>
      <c r="C81" s="510"/>
      <c r="D81" s="510"/>
      <c r="E81" s="510"/>
      <c r="F81" s="510"/>
      <c r="G81" s="510"/>
      <c r="H81" s="510"/>
      <c r="I81" s="510"/>
      <c r="J81" s="510"/>
      <c r="K81" s="510"/>
      <c r="L81" s="510"/>
      <c r="M81" s="510"/>
      <c r="N81" s="510"/>
      <c r="O81" s="510"/>
      <c r="P81" s="510"/>
      <c r="Q81" s="510"/>
      <c r="R81" s="510"/>
      <c r="S81" s="510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1"/>
      <c r="AF81" s="509" t="s">
        <v>9</v>
      </c>
      <c r="AG81" s="510"/>
      <c r="AH81" s="510"/>
      <c r="AI81" s="510"/>
      <c r="AJ81" s="510"/>
      <c r="AK81" s="511"/>
      <c r="AL81" s="530" t="s">
        <v>471</v>
      </c>
      <c r="AM81" s="531"/>
      <c r="AN81" s="531"/>
      <c r="AO81" s="531"/>
      <c r="AP81" s="531"/>
      <c r="AQ81" s="531"/>
      <c r="AR81" s="531"/>
      <c r="AS81" s="531"/>
      <c r="AT81" s="531"/>
      <c r="AU81" s="531"/>
      <c r="AV81" s="531"/>
      <c r="AW81" s="531"/>
      <c r="AX81" s="531"/>
      <c r="AY81" s="531"/>
      <c r="AZ81" s="531"/>
      <c r="BA81" s="531"/>
      <c r="BB81" s="531"/>
      <c r="BC81" s="512"/>
      <c r="BD81" s="530" t="s">
        <v>476</v>
      </c>
      <c r="BE81" s="531"/>
      <c r="BF81" s="531"/>
      <c r="BG81" s="531"/>
      <c r="BH81" s="531"/>
      <c r="BI81" s="531"/>
      <c r="BJ81" s="531"/>
      <c r="BK81" s="531"/>
      <c r="BL81" s="531"/>
      <c r="BM81" s="531"/>
      <c r="BN81" s="531"/>
      <c r="BO81" s="531"/>
      <c r="BP81" s="531"/>
      <c r="BQ81" s="531"/>
      <c r="BR81" s="531"/>
      <c r="BS81" s="531"/>
      <c r="BT81" s="531"/>
      <c r="BU81" s="512"/>
      <c r="BV81" s="530" t="s">
        <v>477</v>
      </c>
      <c r="BW81" s="531"/>
      <c r="BX81" s="531"/>
      <c r="BY81" s="531"/>
      <c r="BZ81" s="531"/>
      <c r="CA81" s="531"/>
      <c r="CB81" s="531"/>
      <c r="CC81" s="531"/>
      <c r="CD81" s="531"/>
      <c r="CE81" s="531"/>
      <c r="CF81" s="531"/>
      <c r="CG81" s="531"/>
      <c r="CH81" s="531"/>
      <c r="CI81" s="531"/>
      <c r="CJ81" s="531"/>
      <c r="CK81" s="531"/>
      <c r="CL81" s="512"/>
      <c r="CM81" s="530" t="s">
        <v>478</v>
      </c>
      <c r="CN81" s="531"/>
      <c r="CO81" s="531"/>
      <c r="CP81" s="531"/>
      <c r="CQ81" s="531"/>
      <c r="CR81" s="531"/>
      <c r="CS81" s="531"/>
      <c r="CT81" s="531"/>
      <c r="CU81" s="531"/>
      <c r="CV81" s="531"/>
      <c r="CW81" s="531"/>
      <c r="CX81" s="531"/>
      <c r="CY81" s="531"/>
      <c r="CZ81" s="531"/>
      <c r="DA81" s="531"/>
      <c r="DB81" s="531"/>
      <c r="DC81" s="512"/>
      <c r="DD81" s="530" t="s">
        <v>479</v>
      </c>
      <c r="DE81" s="531"/>
      <c r="DF81" s="531"/>
      <c r="DG81" s="531"/>
      <c r="DH81" s="531"/>
      <c r="DI81" s="531"/>
      <c r="DJ81" s="531"/>
      <c r="DK81" s="531"/>
      <c r="DL81" s="531"/>
      <c r="DM81" s="531"/>
      <c r="DN81" s="531"/>
      <c r="DO81" s="531"/>
      <c r="DP81" s="531"/>
      <c r="DQ81" s="531"/>
      <c r="DR81" s="531"/>
      <c r="DS81" s="531"/>
      <c r="DT81" s="512"/>
      <c r="DU81" s="530" t="s">
        <v>480</v>
      </c>
      <c r="DV81" s="531"/>
      <c r="DW81" s="531"/>
      <c r="DX81" s="531"/>
      <c r="DY81" s="531"/>
      <c r="DZ81" s="531"/>
      <c r="EA81" s="531"/>
      <c r="EB81" s="531"/>
      <c r="EC81" s="531"/>
      <c r="ED81" s="531"/>
      <c r="EE81" s="531"/>
      <c r="EF81" s="531"/>
      <c r="EG81" s="531"/>
      <c r="EH81" s="531"/>
      <c r="EI81" s="531"/>
      <c r="EJ81" s="531"/>
      <c r="EK81" s="512"/>
    </row>
    <row r="82" spans="1:141" x14ac:dyDescent="0.25">
      <c r="A82" s="549"/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1"/>
      <c r="AF82" s="549"/>
      <c r="AG82" s="550"/>
      <c r="AH82" s="550"/>
      <c r="AI82" s="550"/>
      <c r="AJ82" s="550"/>
      <c r="AK82" s="551"/>
      <c r="AL82" s="562" t="s">
        <v>472</v>
      </c>
      <c r="AM82" s="562"/>
      <c r="AN82" s="562"/>
      <c r="AO82" s="562"/>
      <c r="AP82" s="562"/>
      <c r="AQ82" s="562"/>
      <c r="AR82" s="562"/>
      <c r="AS82" s="562"/>
      <c r="AT82" s="562"/>
      <c r="AU82" s="562" t="s">
        <v>474</v>
      </c>
      <c r="AV82" s="562"/>
      <c r="AW82" s="562"/>
      <c r="AX82" s="562"/>
      <c r="AY82" s="562"/>
      <c r="AZ82" s="562"/>
      <c r="BA82" s="562"/>
      <c r="BB82" s="562"/>
      <c r="BC82" s="562"/>
      <c r="BD82" s="562" t="s">
        <v>472</v>
      </c>
      <c r="BE82" s="562"/>
      <c r="BF82" s="562"/>
      <c r="BG82" s="562"/>
      <c r="BH82" s="562"/>
      <c r="BI82" s="562"/>
      <c r="BJ82" s="562"/>
      <c r="BK82" s="562"/>
      <c r="BL82" s="562"/>
      <c r="BM82" s="562" t="s">
        <v>474</v>
      </c>
      <c r="BN82" s="562"/>
      <c r="BO82" s="562"/>
      <c r="BP82" s="562"/>
      <c r="BQ82" s="562"/>
      <c r="BR82" s="562"/>
      <c r="BS82" s="562"/>
      <c r="BT82" s="562"/>
      <c r="BU82" s="562"/>
      <c r="BV82" s="809" t="s">
        <v>472</v>
      </c>
      <c r="BW82" s="809"/>
      <c r="BX82" s="809"/>
      <c r="BY82" s="809"/>
      <c r="BZ82" s="809"/>
      <c r="CA82" s="809"/>
      <c r="CB82" s="809"/>
      <c r="CC82" s="809"/>
      <c r="CD82" s="562" t="s">
        <v>474</v>
      </c>
      <c r="CE82" s="562"/>
      <c r="CF82" s="562"/>
      <c r="CG82" s="562"/>
      <c r="CH82" s="562"/>
      <c r="CI82" s="562"/>
      <c r="CJ82" s="562"/>
      <c r="CK82" s="562"/>
      <c r="CL82" s="562"/>
      <c r="CM82" s="562" t="s">
        <v>472</v>
      </c>
      <c r="CN82" s="562"/>
      <c r="CO82" s="562"/>
      <c r="CP82" s="562"/>
      <c r="CQ82" s="562"/>
      <c r="CR82" s="562"/>
      <c r="CS82" s="562"/>
      <c r="CT82" s="562"/>
      <c r="CU82" s="562" t="s">
        <v>474</v>
      </c>
      <c r="CV82" s="562"/>
      <c r="CW82" s="562"/>
      <c r="CX82" s="562"/>
      <c r="CY82" s="562"/>
      <c r="CZ82" s="562"/>
      <c r="DA82" s="562"/>
      <c r="DB82" s="562"/>
      <c r="DC82" s="562"/>
      <c r="DD82" s="562" t="s">
        <v>472</v>
      </c>
      <c r="DE82" s="562"/>
      <c r="DF82" s="562"/>
      <c r="DG82" s="562"/>
      <c r="DH82" s="562"/>
      <c r="DI82" s="562"/>
      <c r="DJ82" s="562"/>
      <c r="DK82" s="562"/>
      <c r="DL82" s="562" t="s">
        <v>474</v>
      </c>
      <c r="DM82" s="562"/>
      <c r="DN82" s="562"/>
      <c r="DO82" s="562"/>
      <c r="DP82" s="562"/>
      <c r="DQ82" s="562"/>
      <c r="DR82" s="562"/>
      <c r="DS82" s="562"/>
      <c r="DT82" s="562"/>
      <c r="DU82" s="562" t="s">
        <v>472</v>
      </c>
      <c r="DV82" s="562"/>
      <c r="DW82" s="562"/>
      <c r="DX82" s="562"/>
      <c r="DY82" s="562"/>
      <c r="DZ82" s="562"/>
      <c r="EA82" s="562"/>
      <c r="EB82" s="562"/>
      <c r="EC82" s="809" t="s">
        <v>474</v>
      </c>
      <c r="ED82" s="809"/>
      <c r="EE82" s="809"/>
      <c r="EF82" s="809"/>
      <c r="EG82" s="809"/>
      <c r="EH82" s="809"/>
      <c r="EI82" s="809"/>
      <c r="EJ82" s="809"/>
      <c r="EK82" s="809"/>
    </row>
    <row r="83" spans="1:141" x14ac:dyDescent="0.25">
      <c r="A83" s="549"/>
      <c r="B83" s="550"/>
      <c r="C83" s="550"/>
      <c r="D83" s="550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1"/>
      <c r="AF83" s="549"/>
      <c r="AG83" s="550"/>
      <c r="AH83" s="550"/>
      <c r="AI83" s="550"/>
      <c r="AJ83" s="550"/>
      <c r="AK83" s="551"/>
      <c r="AL83" s="562" t="s">
        <v>473</v>
      </c>
      <c r="AM83" s="562"/>
      <c r="AN83" s="562"/>
      <c r="AO83" s="562"/>
      <c r="AP83" s="562"/>
      <c r="AQ83" s="562"/>
      <c r="AR83" s="562"/>
      <c r="AS83" s="562"/>
      <c r="AT83" s="562"/>
      <c r="AU83" s="562" t="s">
        <v>475</v>
      </c>
      <c r="AV83" s="562"/>
      <c r="AW83" s="562"/>
      <c r="AX83" s="562"/>
      <c r="AY83" s="562"/>
      <c r="AZ83" s="562"/>
      <c r="BA83" s="562"/>
      <c r="BB83" s="562"/>
      <c r="BC83" s="562"/>
      <c r="BD83" s="562" t="s">
        <v>473</v>
      </c>
      <c r="BE83" s="562"/>
      <c r="BF83" s="562"/>
      <c r="BG83" s="562"/>
      <c r="BH83" s="562"/>
      <c r="BI83" s="562"/>
      <c r="BJ83" s="562"/>
      <c r="BK83" s="562"/>
      <c r="BL83" s="562"/>
      <c r="BM83" s="562" t="s">
        <v>475</v>
      </c>
      <c r="BN83" s="562"/>
      <c r="BO83" s="562"/>
      <c r="BP83" s="562"/>
      <c r="BQ83" s="562"/>
      <c r="BR83" s="562"/>
      <c r="BS83" s="562"/>
      <c r="BT83" s="562"/>
      <c r="BU83" s="562"/>
      <c r="BV83" s="562" t="s">
        <v>473</v>
      </c>
      <c r="BW83" s="562"/>
      <c r="BX83" s="562"/>
      <c r="BY83" s="562"/>
      <c r="BZ83" s="562"/>
      <c r="CA83" s="562"/>
      <c r="CB83" s="562"/>
      <c r="CC83" s="562"/>
      <c r="CD83" s="562" t="s">
        <v>475</v>
      </c>
      <c r="CE83" s="562"/>
      <c r="CF83" s="562"/>
      <c r="CG83" s="562"/>
      <c r="CH83" s="562"/>
      <c r="CI83" s="562"/>
      <c r="CJ83" s="562"/>
      <c r="CK83" s="562"/>
      <c r="CL83" s="562"/>
      <c r="CM83" s="562" t="s">
        <v>473</v>
      </c>
      <c r="CN83" s="562"/>
      <c r="CO83" s="562"/>
      <c r="CP83" s="562"/>
      <c r="CQ83" s="562"/>
      <c r="CR83" s="562"/>
      <c r="CS83" s="562"/>
      <c r="CT83" s="562"/>
      <c r="CU83" s="562" t="s">
        <v>475</v>
      </c>
      <c r="CV83" s="562"/>
      <c r="CW83" s="562"/>
      <c r="CX83" s="562"/>
      <c r="CY83" s="562"/>
      <c r="CZ83" s="562"/>
      <c r="DA83" s="562"/>
      <c r="DB83" s="562"/>
      <c r="DC83" s="562"/>
      <c r="DD83" s="562" t="s">
        <v>473</v>
      </c>
      <c r="DE83" s="562"/>
      <c r="DF83" s="562"/>
      <c r="DG83" s="562"/>
      <c r="DH83" s="562"/>
      <c r="DI83" s="562"/>
      <c r="DJ83" s="562"/>
      <c r="DK83" s="562"/>
      <c r="DL83" s="562" t="s">
        <v>475</v>
      </c>
      <c r="DM83" s="562"/>
      <c r="DN83" s="562"/>
      <c r="DO83" s="562"/>
      <c r="DP83" s="562"/>
      <c r="DQ83" s="562"/>
      <c r="DR83" s="562"/>
      <c r="DS83" s="562"/>
      <c r="DT83" s="562"/>
      <c r="DU83" s="562" t="s">
        <v>473</v>
      </c>
      <c r="DV83" s="562"/>
      <c r="DW83" s="562"/>
      <c r="DX83" s="562"/>
      <c r="DY83" s="562"/>
      <c r="DZ83" s="562"/>
      <c r="EA83" s="562"/>
      <c r="EB83" s="562"/>
      <c r="EC83" s="562" t="s">
        <v>475</v>
      </c>
      <c r="ED83" s="562"/>
      <c r="EE83" s="562"/>
      <c r="EF83" s="562"/>
      <c r="EG83" s="562"/>
      <c r="EH83" s="562"/>
      <c r="EI83" s="562"/>
      <c r="EJ83" s="562"/>
      <c r="EK83" s="562"/>
    </row>
    <row r="84" spans="1:141" x14ac:dyDescent="0.25">
      <c r="A84" s="552"/>
      <c r="B84" s="553"/>
      <c r="C84" s="553"/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3"/>
      <c r="AB84" s="553"/>
      <c r="AC84" s="553"/>
      <c r="AD84" s="553"/>
      <c r="AE84" s="554"/>
      <c r="AF84" s="552"/>
      <c r="AG84" s="553"/>
      <c r="AH84" s="553"/>
      <c r="AI84" s="553"/>
      <c r="AJ84" s="553"/>
      <c r="AK84" s="554"/>
      <c r="AL84" s="561"/>
      <c r="AM84" s="561"/>
      <c r="AN84" s="561"/>
      <c r="AO84" s="561"/>
      <c r="AP84" s="561"/>
      <c r="AQ84" s="561"/>
      <c r="AR84" s="561"/>
      <c r="AS84" s="561"/>
      <c r="AT84" s="561"/>
      <c r="AU84" s="561" t="s">
        <v>52</v>
      </c>
      <c r="AV84" s="561"/>
      <c r="AW84" s="561"/>
      <c r="AX84" s="561"/>
      <c r="AY84" s="561"/>
      <c r="AZ84" s="561"/>
      <c r="BA84" s="561"/>
      <c r="BB84" s="561"/>
      <c r="BC84" s="561"/>
      <c r="BD84" s="561"/>
      <c r="BE84" s="561"/>
      <c r="BF84" s="561"/>
      <c r="BG84" s="561"/>
      <c r="BH84" s="561"/>
      <c r="BI84" s="561"/>
      <c r="BJ84" s="561"/>
      <c r="BK84" s="561"/>
      <c r="BL84" s="561"/>
      <c r="BM84" s="561" t="s">
        <v>52</v>
      </c>
      <c r="BN84" s="561"/>
      <c r="BO84" s="561"/>
      <c r="BP84" s="561"/>
      <c r="BQ84" s="561"/>
      <c r="BR84" s="561"/>
      <c r="BS84" s="561"/>
      <c r="BT84" s="561"/>
      <c r="BU84" s="561"/>
      <c r="BV84" s="561"/>
      <c r="BW84" s="561"/>
      <c r="BX84" s="561"/>
      <c r="BY84" s="561"/>
      <c r="BZ84" s="561"/>
      <c r="CA84" s="561"/>
      <c r="CB84" s="561"/>
      <c r="CC84" s="561"/>
      <c r="CD84" s="561" t="s">
        <v>52</v>
      </c>
      <c r="CE84" s="561"/>
      <c r="CF84" s="561"/>
      <c r="CG84" s="561"/>
      <c r="CH84" s="561"/>
      <c r="CI84" s="561"/>
      <c r="CJ84" s="561"/>
      <c r="CK84" s="561"/>
      <c r="CL84" s="561"/>
      <c r="CM84" s="561"/>
      <c r="CN84" s="561"/>
      <c r="CO84" s="561"/>
      <c r="CP84" s="561"/>
      <c r="CQ84" s="561"/>
      <c r="CR84" s="561"/>
      <c r="CS84" s="561"/>
      <c r="CT84" s="561"/>
      <c r="CU84" s="561" t="s">
        <v>52</v>
      </c>
      <c r="CV84" s="561"/>
      <c r="CW84" s="561"/>
      <c r="CX84" s="561"/>
      <c r="CY84" s="561"/>
      <c r="CZ84" s="561"/>
      <c r="DA84" s="561"/>
      <c r="DB84" s="561"/>
      <c r="DC84" s="561"/>
      <c r="DD84" s="561"/>
      <c r="DE84" s="561"/>
      <c r="DF84" s="561"/>
      <c r="DG84" s="561"/>
      <c r="DH84" s="561"/>
      <c r="DI84" s="561"/>
      <c r="DJ84" s="561"/>
      <c r="DK84" s="561"/>
      <c r="DL84" s="561" t="s">
        <v>52</v>
      </c>
      <c r="DM84" s="561"/>
      <c r="DN84" s="561"/>
      <c r="DO84" s="561"/>
      <c r="DP84" s="561"/>
      <c r="DQ84" s="561"/>
      <c r="DR84" s="561"/>
      <c r="DS84" s="561"/>
      <c r="DT84" s="561"/>
      <c r="DU84" s="561"/>
      <c r="DV84" s="561"/>
      <c r="DW84" s="561"/>
      <c r="DX84" s="561"/>
      <c r="DY84" s="561"/>
      <c r="DZ84" s="561"/>
      <c r="EA84" s="561"/>
      <c r="EB84" s="561"/>
      <c r="EC84" s="561" t="s">
        <v>52</v>
      </c>
      <c r="ED84" s="561"/>
      <c r="EE84" s="561"/>
      <c r="EF84" s="561"/>
      <c r="EG84" s="561"/>
      <c r="EH84" s="561"/>
      <c r="EI84" s="561"/>
      <c r="EJ84" s="561"/>
      <c r="EK84" s="561"/>
    </row>
    <row r="85" spans="1:141" ht="16.5" thickBot="1" x14ac:dyDescent="0.3">
      <c r="A85" s="767">
        <v>1</v>
      </c>
      <c r="B85" s="767"/>
      <c r="C85" s="767"/>
      <c r="D85" s="767"/>
      <c r="E85" s="767"/>
      <c r="F85" s="767"/>
      <c r="G85" s="767"/>
      <c r="H85" s="767"/>
      <c r="I85" s="767"/>
      <c r="J85" s="767"/>
      <c r="K85" s="767"/>
      <c r="L85" s="767"/>
      <c r="M85" s="767"/>
      <c r="N85" s="767"/>
      <c r="O85" s="767"/>
      <c r="P85" s="767"/>
      <c r="Q85" s="767"/>
      <c r="R85" s="767"/>
      <c r="S85" s="767"/>
      <c r="T85" s="767"/>
      <c r="U85" s="767"/>
      <c r="V85" s="767"/>
      <c r="W85" s="767"/>
      <c r="X85" s="767"/>
      <c r="Y85" s="767"/>
      <c r="Z85" s="767"/>
      <c r="AA85" s="767"/>
      <c r="AB85" s="767"/>
      <c r="AC85" s="767"/>
      <c r="AD85" s="767"/>
      <c r="AE85" s="767"/>
      <c r="AF85" s="809">
        <v>2</v>
      </c>
      <c r="AG85" s="809"/>
      <c r="AH85" s="809"/>
      <c r="AI85" s="809"/>
      <c r="AJ85" s="809"/>
      <c r="AK85" s="809"/>
      <c r="AL85" s="809">
        <v>11</v>
      </c>
      <c r="AM85" s="809"/>
      <c r="AN85" s="809"/>
      <c r="AO85" s="809"/>
      <c r="AP85" s="809"/>
      <c r="AQ85" s="809"/>
      <c r="AR85" s="809"/>
      <c r="AS85" s="809"/>
      <c r="AT85" s="809"/>
      <c r="AU85" s="809">
        <v>12</v>
      </c>
      <c r="AV85" s="809"/>
      <c r="AW85" s="809"/>
      <c r="AX85" s="809"/>
      <c r="AY85" s="809"/>
      <c r="AZ85" s="809"/>
      <c r="BA85" s="809"/>
      <c r="BB85" s="809"/>
      <c r="BC85" s="809"/>
      <c r="BD85" s="809">
        <v>13</v>
      </c>
      <c r="BE85" s="809"/>
      <c r="BF85" s="809"/>
      <c r="BG85" s="809"/>
      <c r="BH85" s="809"/>
      <c r="BI85" s="809"/>
      <c r="BJ85" s="809"/>
      <c r="BK85" s="809"/>
      <c r="BL85" s="809"/>
      <c r="BM85" s="809">
        <v>14</v>
      </c>
      <c r="BN85" s="809"/>
      <c r="BO85" s="809"/>
      <c r="BP85" s="809"/>
      <c r="BQ85" s="809"/>
      <c r="BR85" s="809"/>
      <c r="BS85" s="809"/>
      <c r="BT85" s="809"/>
      <c r="BU85" s="809"/>
      <c r="BV85" s="809">
        <v>15</v>
      </c>
      <c r="BW85" s="809"/>
      <c r="BX85" s="809"/>
      <c r="BY85" s="809"/>
      <c r="BZ85" s="809"/>
      <c r="CA85" s="809"/>
      <c r="CB85" s="809"/>
      <c r="CC85" s="809"/>
      <c r="CD85" s="809">
        <v>16</v>
      </c>
      <c r="CE85" s="809"/>
      <c r="CF85" s="809"/>
      <c r="CG85" s="809"/>
      <c r="CH85" s="809"/>
      <c r="CI85" s="809"/>
      <c r="CJ85" s="809"/>
      <c r="CK85" s="809"/>
      <c r="CL85" s="809"/>
      <c r="CM85" s="809">
        <v>17</v>
      </c>
      <c r="CN85" s="809"/>
      <c r="CO85" s="809"/>
      <c r="CP85" s="809"/>
      <c r="CQ85" s="809"/>
      <c r="CR85" s="809"/>
      <c r="CS85" s="809"/>
      <c r="CT85" s="809"/>
      <c r="CU85" s="809">
        <v>18</v>
      </c>
      <c r="CV85" s="809"/>
      <c r="CW85" s="809"/>
      <c r="CX85" s="809"/>
      <c r="CY85" s="809"/>
      <c r="CZ85" s="809"/>
      <c r="DA85" s="809"/>
      <c r="DB85" s="809"/>
      <c r="DC85" s="809"/>
      <c r="DD85" s="809">
        <v>19</v>
      </c>
      <c r="DE85" s="809"/>
      <c r="DF85" s="809"/>
      <c r="DG85" s="809"/>
      <c r="DH85" s="809"/>
      <c r="DI85" s="809"/>
      <c r="DJ85" s="809"/>
      <c r="DK85" s="809"/>
      <c r="DL85" s="809">
        <v>20</v>
      </c>
      <c r="DM85" s="809"/>
      <c r="DN85" s="809"/>
      <c r="DO85" s="809"/>
      <c r="DP85" s="809"/>
      <c r="DQ85" s="809"/>
      <c r="DR85" s="809"/>
      <c r="DS85" s="809"/>
      <c r="DT85" s="809"/>
      <c r="DU85" s="814">
        <v>21</v>
      </c>
      <c r="DV85" s="814"/>
      <c r="DW85" s="814"/>
      <c r="DX85" s="814"/>
      <c r="DY85" s="814"/>
      <c r="DZ85" s="814"/>
      <c r="EA85" s="814"/>
      <c r="EB85" s="814"/>
      <c r="EC85" s="814">
        <v>22</v>
      </c>
      <c r="ED85" s="814"/>
      <c r="EE85" s="814"/>
      <c r="EF85" s="814"/>
      <c r="EG85" s="814"/>
      <c r="EH85" s="814"/>
      <c r="EI85" s="814"/>
      <c r="EJ85" s="814"/>
      <c r="EK85" s="814"/>
    </row>
    <row r="86" spans="1:141" x14ac:dyDescent="0.25">
      <c r="A86" s="542" t="s">
        <v>456</v>
      </c>
      <c r="B86" s="543"/>
      <c r="C86" s="543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813"/>
      <c r="AF86" s="508" t="s">
        <v>25</v>
      </c>
      <c r="AG86" s="508"/>
      <c r="AH86" s="508"/>
      <c r="AI86" s="508"/>
      <c r="AJ86" s="508"/>
      <c r="AK86" s="508"/>
      <c r="AL86" s="834">
        <f>AL88+AL95</f>
        <v>0</v>
      </c>
      <c r="AM86" s="834"/>
      <c r="AN86" s="834"/>
      <c r="AO86" s="834"/>
      <c r="AP86" s="834"/>
      <c r="AQ86" s="834"/>
      <c r="AR86" s="834"/>
      <c r="AS86" s="834"/>
      <c r="AT86" s="834"/>
      <c r="AU86" s="834">
        <f>AU88+AU95</f>
        <v>0</v>
      </c>
      <c r="AV86" s="834"/>
      <c r="AW86" s="834"/>
      <c r="AX86" s="834"/>
      <c r="AY86" s="834"/>
      <c r="AZ86" s="834"/>
      <c r="BA86" s="834"/>
      <c r="BB86" s="834"/>
      <c r="BC86" s="834"/>
      <c r="BD86" s="834">
        <f>BD88</f>
        <v>0</v>
      </c>
      <c r="BE86" s="834"/>
      <c r="BF86" s="834"/>
      <c r="BG86" s="834"/>
      <c r="BH86" s="834"/>
      <c r="BI86" s="834"/>
      <c r="BJ86" s="834"/>
      <c r="BK86" s="834"/>
      <c r="BL86" s="834"/>
      <c r="BM86" s="834">
        <f>BM88</f>
        <v>0</v>
      </c>
      <c r="BN86" s="834"/>
      <c r="BO86" s="834"/>
      <c r="BP86" s="834"/>
      <c r="BQ86" s="834"/>
      <c r="BR86" s="834"/>
      <c r="BS86" s="834"/>
      <c r="BT86" s="834"/>
      <c r="BU86" s="834"/>
      <c r="BV86" s="834">
        <f>BV88</f>
        <v>0</v>
      </c>
      <c r="BW86" s="834"/>
      <c r="BX86" s="834"/>
      <c r="BY86" s="834"/>
      <c r="BZ86" s="834"/>
      <c r="CA86" s="834"/>
      <c r="CB86" s="834"/>
      <c r="CC86" s="834"/>
      <c r="CD86" s="834">
        <f>CD88</f>
        <v>0</v>
      </c>
      <c r="CE86" s="834"/>
      <c r="CF86" s="834"/>
      <c r="CG86" s="834"/>
      <c r="CH86" s="834"/>
      <c r="CI86" s="834"/>
      <c r="CJ86" s="834"/>
      <c r="CK86" s="834"/>
      <c r="CL86" s="834"/>
      <c r="CM86" s="834">
        <f>CM88</f>
        <v>0</v>
      </c>
      <c r="CN86" s="834"/>
      <c r="CO86" s="834"/>
      <c r="CP86" s="834"/>
      <c r="CQ86" s="834"/>
      <c r="CR86" s="834"/>
      <c r="CS86" s="834"/>
      <c r="CT86" s="834"/>
      <c r="CU86" s="834">
        <f>CU88</f>
        <v>0</v>
      </c>
      <c r="CV86" s="834"/>
      <c r="CW86" s="834"/>
      <c r="CX86" s="834"/>
      <c r="CY86" s="834"/>
      <c r="CZ86" s="834"/>
      <c r="DA86" s="834"/>
      <c r="DB86" s="834"/>
      <c r="DC86" s="834"/>
      <c r="DD86" s="834">
        <f>DD88</f>
        <v>0</v>
      </c>
      <c r="DE86" s="834"/>
      <c r="DF86" s="834"/>
      <c r="DG86" s="834"/>
      <c r="DH86" s="834"/>
      <c r="DI86" s="834"/>
      <c r="DJ86" s="834"/>
      <c r="DK86" s="834"/>
      <c r="DL86" s="834">
        <f>DL88</f>
        <v>0</v>
      </c>
      <c r="DM86" s="834"/>
      <c r="DN86" s="834"/>
      <c r="DO86" s="834"/>
      <c r="DP86" s="834"/>
      <c r="DQ86" s="834"/>
      <c r="DR86" s="834"/>
      <c r="DS86" s="834"/>
      <c r="DT86" s="834"/>
      <c r="DU86" s="834">
        <f>DU88</f>
        <v>0</v>
      </c>
      <c r="DV86" s="834"/>
      <c r="DW86" s="834"/>
      <c r="DX86" s="834"/>
      <c r="DY86" s="834"/>
      <c r="DZ86" s="834"/>
      <c r="EA86" s="834"/>
      <c r="EB86" s="834"/>
      <c r="EC86" s="834">
        <f>EC88</f>
        <v>0</v>
      </c>
      <c r="ED86" s="834"/>
      <c r="EE86" s="834"/>
      <c r="EF86" s="834"/>
      <c r="EG86" s="834"/>
      <c r="EH86" s="834"/>
      <c r="EI86" s="834"/>
      <c r="EJ86" s="834"/>
      <c r="EK86" s="835"/>
    </row>
    <row r="87" spans="1:141" x14ac:dyDescent="0.25">
      <c r="A87" s="532" t="s">
        <v>457</v>
      </c>
      <c r="B87" s="533"/>
      <c r="C87" s="533"/>
      <c r="D87" s="533"/>
      <c r="E87" s="533"/>
      <c r="F87" s="533"/>
      <c r="G87" s="533"/>
      <c r="H87" s="533"/>
      <c r="I87" s="533"/>
      <c r="J87" s="533"/>
      <c r="K87" s="533"/>
      <c r="L87" s="533"/>
      <c r="M87" s="533"/>
      <c r="N87" s="533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734"/>
      <c r="AF87" s="499"/>
      <c r="AG87" s="499"/>
      <c r="AH87" s="499"/>
      <c r="AI87" s="499"/>
      <c r="AJ87" s="499"/>
      <c r="AK87" s="499"/>
      <c r="AL87" s="605"/>
      <c r="AM87" s="605"/>
      <c r="AN87" s="605"/>
      <c r="AO87" s="605"/>
      <c r="AP87" s="605"/>
      <c r="AQ87" s="605"/>
      <c r="AR87" s="605"/>
      <c r="AS87" s="605"/>
      <c r="AT87" s="605"/>
      <c r="AU87" s="605"/>
      <c r="AV87" s="605"/>
      <c r="AW87" s="605"/>
      <c r="AX87" s="605"/>
      <c r="AY87" s="605"/>
      <c r="AZ87" s="605"/>
      <c r="BA87" s="605"/>
      <c r="BB87" s="605"/>
      <c r="BC87" s="605"/>
      <c r="BD87" s="605"/>
      <c r="BE87" s="605"/>
      <c r="BF87" s="605"/>
      <c r="BG87" s="605"/>
      <c r="BH87" s="605"/>
      <c r="BI87" s="605"/>
      <c r="BJ87" s="605"/>
      <c r="BK87" s="605"/>
      <c r="BL87" s="605"/>
      <c r="BM87" s="605"/>
      <c r="BN87" s="605"/>
      <c r="BO87" s="605"/>
      <c r="BP87" s="605"/>
      <c r="BQ87" s="605"/>
      <c r="BR87" s="605"/>
      <c r="BS87" s="605"/>
      <c r="BT87" s="605"/>
      <c r="BU87" s="605"/>
      <c r="BV87" s="605"/>
      <c r="BW87" s="605"/>
      <c r="BX87" s="605"/>
      <c r="BY87" s="605"/>
      <c r="BZ87" s="605"/>
      <c r="CA87" s="605"/>
      <c r="CB87" s="605"/>
      <c r="CC87" s="605"/>
      <c r="CD87" s="605"/>
      <c r="CE87" s="605"/>
      <c r="CF87" s="605"/>
      <c r="CG87" s="605"/>
      <c r="CH87" s="605"/>
      <c r="CI87" s="605"/>
      <c r="CJ87" s="605"/>
      <c r="CK87" s="605"/>
      <c r="CL87" s="605"/>
      <c r="CM87" s="605"/>
      <c r="CN87" s="605"/>
      <c r="CO87" s="605"/>
      <c r="CP87" s="605"/>
      <c r="CQ87" s="605"/>
      <c r="CR87" s="605"/>
      <c r="CS87" s="605"/>
      <c r="CT87" s="605"/>
      <c r="CU87" s="605"/>
      <c r="CV87" s="605"/>
      <c r="CW87" s="605"/>
      <c r="CX87" s="605"/>
      <c r="CY87" s="605"/>
      <c r="CZ87" s="605"/>
      <c r="DA87" s="605"/>
      <c r="DB87" s="605"/>
      <c r="DC87" s="605"/>
      <c r="DD87" s="605"/>
      <c r="DE87" s="605"/>
      <c r="DF87" s="605"/>
      <c r="DG87" s="605"/>
      <c r="DH87" s="605"/>
      <c r="DI87" s="605"/>
      <c r="DJ87" s="605"/>
      <c r="DK87" s="605"/>
      <c r="DL87" s="605"/>
      <c r="DM87" s="605"/>
      <c r="DN87" s="605"/>
      <c r="DO87" s="605"/>
      <c r="DP87" s="605"/>
      <c r="DQ87" s="605"/>
      <c r="DR87" s="605"/>
      <c r="DS87" s="605"/>
      <c r="DT87" s="605"/>
      <c r="DU87" s="605"/>
      <c r="DV87" s="605"/>
      <c r="DW87" s="605"/>
      <c r="DX87" s="605"/>
      <c r="DY87" s="605"/>
      <c r="DZ87" s="605"/>
      <c r="EA87" s="605"/>
      <c r="EB87" s="605"/>
      <c r="EC87" s="605"/>
      <c r="ED87" s="605"/>
      <c r="EE87" s="605"/>
      <c r="EF87" s="605"/>
      <c r="EG87" s="605"/>
      <c r="EH87" s="605"/>
      <c r="EI87" s="605"/>
      <c r="EJ87" s="605"/>
      <c r="EK87" s="610"/>
    </row>
    <row r="88" spans="1:141" x14ac:dyDescent="0.25">
      <c r="A88" s="542" t="s">
        <v>97</v>
      </c>
      <c r="B88" s="543"/>
      <c r="C88" s="543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813"/>
      <c r="AF88" s="499" t="s">
        <v>221</v>
      </c>
      <c r="AG88" s="499"/>
      <c r="AH88" s="499"/>
      <c r="AI88" s="499"/>
      <c r="AJ88" s="499"/>
      <c r="AK88" s="499"/>
      <c r="AL88" s="605"/>
      <c r="AM88" s="605"/>
      <c r="AN88" s="605"/>
      <c r="AO88" s="605"/>
      <c r="AP88" s="605"/>
      <c r="AQ88" s="605"/>
      <c r="AR88" s="605"/>
      <c r="AS88" s="605"/>
      <c r="AT88" s="605"/>
      <c r="AU88" s="605"/>
      <c r="AV88" s="605"/>
      <c r="AW88" s="605"/>
      <c r="AX88" s="605"/>
      <c r="AY88" s="605"/>
      <c r="AZ88" s="605"/>
      <c r="BA88" s="605"/>
      <c r="BB88" s="605"/>
      <c r="BC88" s="605"/>
      <c r="BD88" s="605"/>
      <c r="BE88" s="605"/>
      <c r="BF88" s="605"/>
      <c r="BG88" s="605"/>
      <c r="BH88" s="605"/>
      <c r="BI88" s="605"/>
      <c r="BJ88" s="605"/>
      <c r="BK88" s="605"/>
      <c r="BL88" s="605"/>
      <c r="BM88" s="605"/>
      <c r="BN88" s="605"/>
      <c r="BO88" s="605"/>
      <c r="BP88" s="605"/>
      <c r="BQ88" s="605"/>
      <c r="BR88" s="605"/>
      <c r="BS88" s="605"/>
      <c r="BT88" s="605"/>
      <c r="BU88" s="605"/>
      <c r="BV88" s="605"/>
      <c r="BW88" s="605"/>
      <c r="BX88" s="605"/>
      <c r="BY88" s="605"/>
      <c r="BZ88" s="605"/>
      <c r="CA88" s="605"/>
      <c r="CB88" s="605"/>
      <c r="CC88" s="605"/>
      <c r="CD88" s="605"/>
      <c r="CE88" s="605"/>
      <c r="CF88" s="605"/>
      <c r="CG88" s="605"/>
      <c r="CH88" s="605"/>
      <c r="CI88" s="605"/>
      <c r="CJ88" s="605"/>
      <c r="CK88" s="605"/>
      <c r="CL88" s="605"/>
      <c r="CM88" s="605"/>
      <c r="CN88" s="605"/>
      <c r="CO88" s="605"/>
      <c r="CP88" s="605"/>
      <c r="CQ88" s="605"/>
      <c r="CR88" s="605"/>
      <c r="CS88" s="605"/>
      <c r="CT88" s="605"/>
      <c r="CU88" s="605"/>
      <c r="CV88" s="605"/>
      <c r="CW88" s="605"/>
      <c r="CX88" s="605"/>
      <c r="CY88" s="605"/>
      <c r="CZ88" s="605"/>
      <c r="DA88" s="605"/>
      <c r="DB88" s="605"/>
      <c r="DC88" s="605"/>
      <c r="DD88" s="605"/>
      <c r="DE88" s="605"/>
      <c r="DF88" s="605"/>
      <c r="DG88" s="605"/>
      <c r="DH88" s="605"/>
      <c r="DI88" s="605"/>
      <c r="DJ88" s="605"/>
      <c r="DK88" s="605"/>
      <c r="DL88" s="605"/>
      <c r="DM88" s="605"/>
      <c r="DN88" s="605"/>
      <c r="DO88" s="605"/>
      <c r="DP88" s="605"/>
      <c r="DQ88" s="605"/>
      <c r="DR88" s="605"/>
      <c r="DS88" s="605"/>
      <c r="DT88" s="605"/>
      <c r="DU88" s="605"/>
      <c r="DV88" s="605"/>
      <c r="DW88" s="605"/>
      <c r="DX88" s="605"/>
      <c r="DY88" s="605"/>
      <c r="DZ88" s="605"/>
      <c r="EA88" s="605"/>
      <c r="EB88" s="605"/>
      <c r="EC88" s="605"/>
      <c r="ED88" s="605"/>
      <c r="EE88" s="605"/>
      <c r="EF88" s="605"/>
      <c r="EG88" s="605"/>
      <c r="EH88" s="605"/>
      <c r="EI88" s="605"/>
      <c r="EJ88" s="605"/>
      <c r="EK88" s="610"/>
    </row>
    <row r="89" spans="1:141" x14ac:dyDescent="0.25">
      <c r="A89" s="532" t="s">
        <v>458</v>
      </c>
      <c r="B89" s="533"/>
      <c r="C89" s="533"/>
      <c r="D89" s="533"/>
      <c r="E89" s="533"/>
      <c r="F89" s="533"/>
      <c r="G89" s="533"/>
      <c r="H89" s="533"/>
      <c r="I89" s="533"/>
      <c r="J89" s="533"/>
      <c r="K89" s="533"/>
      <c r="L89" s="533"/>
      <c r="M89" s="533"/>
      <c r="N89" s="533"/>
      <c r="O89" s="533"/>
      <c r="P89" s="533"/>
      <c r="Q89" s="533"/>
      <c r="R89" s="533"/>
      <c r="S89" s="533"/>
      <c r="T89" s="533"/>
      <c r="U89" s="533"/>
      <c r="V89" s="533"/>
      <c r="W89" s="533"/>
      <c r="X89" s="533"/>
      <c r="Y89" s="533"/>
      <c r="Z89" s="533"/>
      <c r="AA89" s="533"/>
      <c r="AB89" s="533"/>
      <c r="AC89" s="533"/>
      <c r="AD89" s="533"/>
      <c r="AE89" s="734"/>
      <c r="AF89" s="499"/>
      <c r="AG89" s="499"/>
      <c r="AH89" s="499"/>
      <c r="AI89" s="499"/>
      <c r="AJ89" s="499"/>
      <c r="AK89" s="499"/>
      <c r="AL89" s="605"/>
      <c r="AM89" s="605"/>
      <c r="AN89" s="605"/>
      <c r="AO89" s="605"/>
      <c r="AP89" s="605"/>
      <c r="AQ89" s="605"/>
      <c r="AR89" s="605"/>
      <c r="AS89" s="605"/>
      <c r="AT89" s="605"/>
      <c r="AU89" s="605"/>
      <c r="AV89" s="605"/>
      <c r="AW89" s="605"/>
      <c r="AX89" s="605"/>
      <c r="AY89" s="605"/>
      <c r="AZ89" s="605"/>
      <c r="BA89" s="605"/>
      <c r="BB89" s="605"/>
      <c r="BC89" s="605"/>
      <c r="BD89" s="605"/>
      <c r="BE89" s="605"/>
      <c r="BF89" s="605"/>
      <c r="BG89" s="605"/>
      <c r="BH89" s="605"/>
      <c r="BI89" s="605"/>
      <c r="BJ89" s="605"/>
      <c r="BK89" s="605"/>
      <c r="BL89" s="605"/>
      <c r="BM89" s="605"/>
      <c r="BN89" s="605"/>
      <c r="BO89" s="605"/>
      <c r="BP89" s="605"/>
      <c r="BQ89" s="605"/>
      <c r="BR89" s="605"/>
      <c r="BS89" s="605"/>
      <c r="BT89" s="605"/>
      <c r="BU89" s="605"/>
      <c r="BV89" s="605"/>
      <c r="BW89" s="605"/>
      <c r="BX89" s="605"/>
      <c r="BY89" s="605"/>
      <c r="BZ89" s="605"/>
      <c r="CA89" s="605"/>
      <c r="CB89" s="605"/>
      <c r="CC89" s="605"/>
      <c r="CD89" s="605"/>
      <c r="CE89" s="605"/>
      <c r="CF89" s="605"/>
      <c r="CG89" s="605"/>
      <c r="CH89" s="605"/>
      <c r="CI89" s="605"/>
      <c r="CJ89" s="605"/>
      <c r="CK89" s="605"/>
      <c r="CL89" s="605"/>
      <c r="CM89" s="605"/>
      <c r="CN89" s="605"/>
      <c r="CO89" s="605"/>
      <c r="CP89" s="605"/>
      <c r="CQ89" s="605"/>
      <c r="CR89" s="605"/>
      <c r="CS89" s="605"/>
      <c r="CT89" s="605"/>
      <c r="CU89" s="605"/>
      <c r="CV89" s="605"/>
      <c r="CW89" s="605"/>
      <c r="CX89" s="605"/>
      <c r="CY89" s="605"/>
      <c r="CZ89" s="605"/>
      <c r="DA89" s="605"/>
      <c r="DB89" s="605"/>
      <c r="DC89" s="605"/>
      <c r="DD89" s="605"/>
      <c r="DE89" s="605"/>
      <c r="DF89" s="605"/>
      <c r="DG89" s="605"/>
      <c r="DH89" s="605"/>
      <c r="DI89" s="605"/>
      <c r="DJ89" s="605"/>
      <c r="DK89" s="605"/>
      <c r="DL89" s="605"/>
      <c r="DM89" s="605"/>
      <c r="DN89" s="605"/>
      <c r="DO89" s="605"/>
      <c r="DP89" s="605"/>
      <c r="DQ89" s="605"/>
      <c r="DR89" s="605"/>
      <c r="DS89" s="605"/>
      <c r="DT89" s="605"/>
      <c r="DU89" s="605"/>
      <c r="DV89" s="605"/>
      <c r="DW89" s="605"/>
      <c r="DX89" s="605"/>
      <c r="DY89" s="605"/>
      <c r="DZ89" s="605"/>
      <c r="EA89" s="605"/>
      <c r="EB89" s="605"/>
      <c r="EC89" s="605"/>
      <c r="ED89" s="605"/>
      <c r="EE89" s="605"/>
      <c r="EF89" s="605"/>
      <c r="EG89" s="605"/>
      <c r="EH89" s="605"/>
      <c r="EI89" s="605"/>
      <c r="EJ89" s="605"/>
      <c r="EK89" s="610"/>
    </row>
    <row r="90" spans="1:141" x14ac:dyDescent="0.25">
      <c r="A90" s="634" t="s">
        <v>103</v>
      </c>
      <c r="B90" s="635"/>
      <c r="C90" s="635"/>
      <c r="D90" s="635"/>
      <c r="E90" s="635"/>
      <c r="F90" s="635"/>
      <c r="G90" s="635"/>
      <c r="H90" s="635"/>
      <c r="I90" s="635"/>
      <c r="J90" s="635"/>
      <c r="K90" s="635"/>
      <c r="L90" s="635"/>
      <c r="M90" s="635"/>
      <c r="N90" s="635"/>
      <c r="O90" s="635"/>
      <c r="P90" s="635"/>
      <c r="Q90" s="635"/>
      <c r="R90" s="635"/>
      <c r="S90" s="635"/>
      <c r="T90" s="635"/>
      <c r="U90" s="635"/>
      <c r="V90" s="635"/>
      <c r="W90" s="635"/>
      <c r="X90" s="635"/>
      <c r="Y90" s="635"/>
      <c r="Z90" s="635"/>
      <c r="AA90" s="635"/>
      <c r="AB90" s="635"/>
      <c r="AC90" s="635"/>
      <c r="AD90" s="635"/>
      <c r="AE90" s="677"/>
      <c r="AF90" s="499" t="s">
        <v>464</v>
      </c>
      <c r="AG90" s="499"/>
      <c r="AH90" s="499"/>
      <c r="AI90" s="499"/>
      <c r="AJ90" s="499"/>
      <c r="AK90" s="499"/>
      <c r="AL90" s="828"/>
      <c r="AM90" s="828"/>
      <c r="AN90" s="828"/>
      <c r="AO90" s="828"/>
      <c r="AP90" s="828"/>
      <c r="AQ90" s="828"/>
      <c r="AR90" s="828"/>
      <c r="AS90" s="828"/>
      <c r="AT90" s="828"/>
      <c r="AU90" s="828"/>
      <c r="AV90" s="828"/>
      <c r="AW90" s="828"/>
      <c r="AX90" s="828"/>
      <c r="AY90" s="828"/>
      <c r="AZ90" s="828"/>
      <c r="BA90" s="828"/>
      <c r="BB90" s="828"/>
      <c r="BC90" s="828"/>
      <c r="BD90" s="828"/>
      <c r="BE90" s="828"/>
      <c r="BF90" s="828"/>
      <c r="BG90" s="828"/>
      <c r="BH90" s="828"/>
      <c r="BI90" s="828"/>
      <c r="BJ90" s="828"/>
      <c r="BK90" s="828"/>
      <c r="BL90" s="828"/>
      <c r="BM90" s="828"/>
      <c r="BN90" s="828"/>
      <c r="BO90" s="828"/>
      <c r="BP90" s="828"/>
      <c r="BQ90" s="828"/>
      <c r="BR90" s="828"/>
      <c r="BS90" s="828"/>
      <c r="BT90" s="828"/>
      <c r="BU90" s="828"/>
      <c r="BV90" s="828"/>
      <c r="BW90" s="828"/>
      <c r="BX90" s="828"/>
      <c r="BY90" s="828"/>
      <c r="BZ90" s="828"/>
      <c r="CA90" s="828"/>
      <c r="CB90" s="828"/>
      <c r="CC90" s="828"/>
      <c r="CD90" s="828"/>
      <c r="CE90" s="828"/>
      <c r="CF90" s="828"/>
      <c r="CG90" s="828"/>
      <c r="CH90" s="828"/>
      <c r="CI90" s="828"/>
      <c r="CJ90" s="828"/>
      <c r="CK90" s="828"/>
      <c r="CL90" s="828"/>
      <c r="CM90" s="828"/>
      <c r="CN90" s="828"/>
      <c r="CO90" s="828"/>
      <c r="CP90" s="828"/>
      <c r="CQ90" s="828"/>
      <c r="CR90" s="828"/>
      <c r="CS90" s="828"/>
      <c r="CT90" s="828"/>
      <c r="CU90" s="828"/>
      <c r="CV90" s="828"/>
      <c r="CW90" s="828"/>
      <c r="CX90" s="828"/>
      <c r="CY90" s="828"/>
      <c r="CZ90" s="828"/>
      <c r="DA90" s="828"/>
      <c r="DB90" s="828"/>
      <c r="DC90" s="828"/>
      <c r="DD90" s="828"/>
      <c r="DE90" s="828"/>
      <c r="DF90" s="828"/>
      <c r="DG90" s="828"/>
      <c r="DH90" s="828"/>
      <c r="DI90" s="828"/>
      <c r="DJ90" s="828"/>
      <c r="DK90" s="828"/>
      <c r="DL90" s="828"/>
      <c r="DM90" s="828"/>
      <c r="DN90" s="828"/>
      <c r="DO90" s="828"/>
      <c r="DP90" s="828"/>
      <c r="DQ90" s="828"/>
      <c r="DR90" s="828"/>
      <c r="DS90" s="828"/>
      <c r="DT90" s="828"/>
      <c r="DU90" s="828"/>
      <c r="DV90" s="828"/>
      <c r="DW90" s="828"/>
      <c r="DX90" s="828"/>
      <c r="DY90" s="828"/>
      <c r="DZ90" s="828"/>
      <c r="EA90" s="828"/>
      <c r="EB90" s="828"/>
      <c r="EC90" s="828"/>
      <c r="ED90" s="828"/>
      <c r="EE90" s="828"/>
      <c r="EF90" s="828"/>
      <c r="EG90" s="828"/>
      <c r="EH90" s="828"/>
      <c r="EI90" s="828"/>
      <c r="EJ90" s="828"/>
      <c r="EK90" s="829"/>
    </row>
    <row r="91" spans="1:141" x14ac:dyDescent="0.25">
      <c r="A91" s="542" t="s">
        <v>459</v>
      </c>
      <c r="B91" s="543"/>
      <c r="C91" s="543"/>
      <c r="D91" s="543"/>
      <c r="E91" s="543"/>
      <c r="F91" s="543"/>
      <c r="G91" s="543"/>
      <c r="H91" s="543"/>
      <c r="I91" s="543"/>
      <c r="J91" s="543"/>
      <c r="K91" s="543"/>
      <c r="L91" s="543"/>
      <c r="M91" s="543"/>
      <c r="N91" s="543"/>
      <c r="O91" s="543"/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3"/>
      <c r="AA91" s="543"/>
      <c r="AB91" s="543"/>
      <c r="AC91" s="543"/>
      <c r="AD91" s="543"/>
      <c r="AE91" s="813"/>
      <c r="AF91" s="499"/>
      <c r="AG91" s="499"/>
      <c r="AH91" s="499"/>
      <c r="AI91" s="499"/>
      <c r="AJ91" s="499"/>
      <c r="AK91" s="499"/>
      <c r="AL91" s="828"/>
      <c r="AM91" s="828"/>
      <c r="AN91" s="828"/>
      <c r="AO91" s="828"/>
      <c r="AP91" s="828"/>
      <c r="AQ91" s="828"/>
      <c r="AR91" s="828"/>
      <c r="AS91" s="828"/>
      <c r="AT91" s="828"/>
      <c r="AU91" s="828"/>
      <c r="AV91" s="828"/>
      <c r="AW91" s="828"/>
      <c r="AX91" s="828"/>
      <c r="AY91" s="828"/>
      <c r="AZ91" s="828"/>
      <c r="BA91" s="828"/>
      <c r="BB91" s="828"/>
      <c r="BC91" s="828"/>
      <c r="BD91" s="828"/>
      <c r="BE91" s="828"/>
      <c r="BF91" s="828"/>
      <c r="BG91" s="828"/>
      <c r="BH91" s="828"/>
      <c r="BI91" s="828"/>
      <c r="BJ91" s="828"/>
      <c r="BK91" s="828"/>
      <c r="BL91" s="828"/>
      <c r="BM91" s="828"/>
      <c r="BN91" s="828"/>
      <c r="BO91" s="828"/>
      <c r="BP91" s="828"/>
      <c r="BQ91" s="828"/>
      <c r="BR91" s="828"/>
      <c r="BS91" s="828"/>
      <c r="BT91" s="828"/>
      <c r="BU91" s="828"/>
      <c r="BV91" s="828"/>
      <c r="BW91" s="828"/>
      <c r="BX91" s="828"/>
      <c r="BY91" s="828"/>
      <c r="BZ91" s="828"/>
      <c r="CA91" s="828"/>
      <c r="CB91" s="828"/>
      <c r="CC91" s="828"/>
      <c r="CD91" s="828"/>
      <c r="CE91" s="828"/>
      <c r="CF91" s="828"/>
      <c r="CG91" s="828"/>
      <c r="CH91" s="828"/>
      <c r="CI91" s="828"/>
      <c r="CJ91" s="828"/>
      <c r="CK91" s="828"/>
      <c r="CL91" s="828"/>
      <c r="CM91" s="828"/>
      <c r="CN91" s="828"/>
      <c r="CO91" s="828"/>
      <c r="CP91" s="828"/>
      <c r="CQ91" s="828"/>
      <c r="CR91" s="828"/>
      <c r="CS91" s="828"/>
      <c r="CT91" s="828"/>
      <c r="CU91" s="828"/>
      <c r="CV91" s="828"/>
      <c r="CW91" s="828"/>
      <c r="CX91" s="828"/>
      <c r="CY91" s="828"/>
      <c r="CZ91" s="828"/>
      <c r="DA91" s="828"/>
      <c r="DB91" s="828"/>
      <c r="DC91" s="828"/>
      <c r="DD91" s="828"/>
      <c r="DE91" s="828"/>
      <c r="DF91" s="828"/>
      <c r="DG91" s="828"/>
      <c r="DH91" s="828"/>
      <c r="DI91" s="828"/>
      <c r="DJ91" s="828"/>
      <c r="DK91" s="828"/>
      <c r="DL91" s="828"/>
      <c r="DM91" s="828"/>
      <c r="DN91" s="828"/>
      <c r="DO91" s="828"/>
      <c r="DP91" s="828"/>
      <c r="DQ91" s="828"/>
      <c r="DR91" s="828"/>
      <c r="DS91" s="828"/>
      <c r="DT91" s="828"/>
      <c r="DU91" s="828"/>
      <c r="DV91" s="828"/>
      <c r="DW91" s="828"/>
      <c r="DX91" s="828"/>
      <c r="DY91" s="828"/>
      <c r="DZ91" s="828"/>
      <c r="EA91" s="828"/>
      <c r="EB91" s="828"/>
      <c r="EC91" s="828"/>
      <c r="ED91" s="828"/>
      <c r="EE91" s="828"/>
      <c r="EF91" s="828"/>
      <c r="EG91" s="828"/>
      <c r="EH91" s="828"/>
      <c r="EI91" s="828"/>
      <c r="EJ91" s="828"/>
      <c r="EK91" s="829"/>
    </row>
    <row r="92" spans="1:141" x14ac:dyDescent="0.25">
      <c r="A92" s="542" t="s">
        <v>933</v>
      </c>
      <c r="B92" s="543"/>
      <c r="C92" s="543"/>
      <c r="D92" s="543"/>
      <c r="E92" s="543"/>
      <c r="F92" s="543"/>
      <c r="G92" s="543"/>
      <c r="H92" s="543"/>
      <c r="I92" s="543"/>
      <c r="J92" s="543"/>
      <c r="K92" s="543"/>
      <c r="L92" s="543"/>
      <c r="M92" s="543"/>
      <c r="N92" s="543"/>
      <c r="O92" s="543"/>
      <c r="P92" s="543"/>
      <c r="Q92" s="543"/>
      <c r="R92" s="543"/>
      <c r="S92" s="543"/>
      <c r="T92" s="543"/>
      <c r="U92" s="543"/>
      <c r="V92" s="543"/>
      <c r="W92" s="543"/>
      <c r="X92" s="543"/>
      <c r="Y92" s="543"/>
      <c r="Z92" s="543"/>
      <c r="AA92" s="543"/>
      <c r="AB92" s="543"/>
      <c r="AC92" s="543"/>
      <c r="AD92" s="543"/>
      <c r="AE92" s="813"/>
      <c r="AF92" s="499"/>
      <c r="AG92" s="499"/>
      <c r="AH92" s="499"/>
      <c r="AI92" s="499"/>
      <c r="AJ92" s="499"/>
      <c r="AK92" s="499"/>
      <c r="AL92" s="828"/>
      <c r="AM92" s="828"/>
      <c r="AN92" s="828"/>
      <c r="AO92" s="828"/>
      <c r="AP92" s="828"/>
      <c r="AQ92" s="828"/>
      <c r="AR92" s="828"/>
      <c r="AS92" s="828"/>
      <c r="AT92" s="828"/>
      <c r="AU92" s="828"/>
      <c r="AV92" s="828"/>
      <c r="AW92" s="828"/>
      <c r="AX92" s="828"/>
      <c r="AY92" s="828"/>
      <c r="AZ92" s="828"/>
      <c r="BA92" s="828"/>
      <c r="BB92" s="828"/>
      <c r="BC92" s="828"/>
      <c r="BD92" s="828"/>
      <c r="BE92" s="828"/>
      <c r="BF92" s="828"/>
      <c r="BG92" s="828"/>
      <c r="BH92" s="828"/>
      <c r="BI92" s="828"/>
      <c r="BJ92" s="828"/>
      <c r="BK92" s="828"/>
      <c r="BL92" s="828"/>
      <c r="BM92" s="828"/>
      <c r="BN92" s="828"/>
      <c r="BO92" s="828"/>
      <c r="BP92" s="828"/>
      <c r="BQ92" s="828"/>
      <c r="BR92" s="828"/>
      <c r="BS92" s="828"/>
      <c r="BT92" s="828"/>
      <c r="BU92" s="828"/>
      <c r="BV92" s="828"/>
      <c r="BW92" s="828"/>
      <c r="BX92" s="828"/>
      <c r="BY92" s="828"/>
      <c r="BZ92" s="828"/>
      <c r="CA92" s="828"/>
      <c r="CB92" s="828"/>
      <c r="CC92" s="828"/>
      <c r="CD92" s="828"/>
      <c r="CE92" s="828"/>
      <c r="CF92" s="828"/>
      <c r="CG92" s="828"/>
      <c r="CH92" s="828"/>
      <c r="CI92" s="828"/>
      <c r="CJ92" s="828"/>
      <c r="CK92" s="828"/>
      <c r="CL92" s="828"/>
      <c r="CM92" s="828"/>
      <c r="CN92" s="828"/>
      <c r="CO92" s="828"/>
      <c r="CP92" s="828"/>
      <c r="CQ92" s="828"/>
      <c r="CR92" s="828"/>
      <c r="CS92" s="828"/>
      <c r="CT92" s="828"/>
      <c r="CU92" s="828"/>
      <c r="CV92" s="828"/>
      <c r="CW92" s="828"/>
      <c r="CX92" s="828"/>
      <c r="CY92" s="828"/>
      <c r="CZ92" s="828"/>
      <c r="DA92" s="828"/>
      <c r="DB92" s="828"/>
      <c r="DC92" s="828"/>
      <c r="DD92" s="828"/>
      <c r="DE92" s="828"/>
      <c r="DF92" s="828"/>
      <c r="DG92" s="828"/>
      <c r="DH92" s="828"/>
      <c r="DI92" s="828"/>
      <c r="DJ92" s="828"/>
      <c r="DK92" s="828"/>
      <c r="DL92" s="828"/>
      <c r="DM92" s="828"/>
      <c r="DN92" s="828"/>
      <c r="DO92" s="828"/>
      <c r="DP92" s="828"/>
      <c r="DQ92" s="828"/>
      <c r="DR92" s="828"/>
      <c r="DS92" s="828"/>
      <c r="DT92" s="828"/>
      <c r="DU92" s="828"/>
      <c r="DV92" s="828"/>
      <c r="DW92" s="828"/>
      <c r="DX92" s="828"/>
      <c r="DY92" s="828"/>
      <c r="DZ92" s="828"/>
      <c r="EA92" s="828"/>
      <c r="EB92" s="828"/>
      <c r="EC92" s="828"/>
      <c r="ED92" s="828"/>
      <c r="EE92" s="828"/>
      <c r="EF92" s="828"/>
      <c r="EG92" s="828"/>
      <c r="EH92" s="828"/>
      <c r="EI92" s="828"/>
      <c r="EJ92" s="828"/>
      <c r="EK92" s="829"/>
    </row>
    <row r="93" spans="1:141" x14ac:dyDescent="0.25">
      <c r="A93" s="532" t="s">
        <v>268</v>
      </c>
      <c r="B93" s="533"/>
      <c r="C93" s="533"/>
      <c r="D93" s="533"/>
      <c r="E93" s="533"/>
      <c r="F93" s="533"/>
      <c r="G93" s="533"/>
      <c r="H93" s="533"/>
      <c r="I93" s="533"/>
      <c r="J93" s="533"/>
      <c r="K93" s="533"/>
      <c r="L93" s="533"/>
      <c r="M93" s="533"/>
      <c r="N93" s="533"/>
      <c r="O93" s="533"/>
      <c r="P93" s="533"/>
      <c r="Q93" s="533"/>
      <c r="R93" s="533"/>
      <c r="S93" s="533"/>
      <c r="T93" s="533"/>
      <c r="U93" s="533"/>
      <c r="V93" s="533"/>
      <c r="W93" s="533"/>
      <c r="X93" s="533"/>
      <c r="Y93" s="533"/>
      <c r="Z93" s="533"/>
      <c r="AA93" s="533"/>
      <c r="AB93" s="533"/>
      <c r="AC93" s="533"/>
      <c r="AD93" s="533"/>
      <c r="AE93" s="734"/>
      <c r="AF93" s="499"/>
      <c r="AG93" s="499"/>
      <c r="AH93" s="499"/>
      <c r="AI93" s="499"/>
      <c r="AJ93" s="499"/>
      <c r="AK93" s="499"/>
      <c r="AL93" s="828"/>
      <c r="AM93" s="828"/>
      <c r="AN93" s="828"/>
      <c r="AO93" s="828"/>
      <c r="AP93" s="828"/>
      <c r="AQ93" s="828"/>
      <c r="AR93" s="828"/>
      <c r="AS93" s="828"/>
      <c r="AT93" s="828"/>
      <c r="AU93" s="828"/>
      <c r="AV93" s="828"/>
      <c r="AW93" s="828"/>
      <c r="AX93" s="828"/>
      <c r="AY93" s="828"/>
      <c r="AZ93" s="828"/>
      <c r="BA93" s="828"/>
      <c r="BB93" s="828"/>
      <c r="BC93" s="828"/>
      <c r="BD93" s="828"/>
      <c r="BE93" s="828"/>
      <c r="BF93" s="828"/>
      <c r="BG93" s="828"/>
      <c r="BH93" s="828"/>
      <c r="BI93" s="828"/>
      <c r="BJ93" s="828"/>
      <c r="BK93" s="828"/>
      <c r="BL93" s="828"/>
      <c r="BM93" s="828"/>
      <c r="BN93" s="828"/>
      <c r="BO93" s="828"/>
      <c r="BP93" s="828"/>
      <c r="BQ93" s="828"/>
      <c r="BR93" s="828"/>
      <c r="BS93" s="828"/>
      <c r="BT93" s="828"/>
      <c r="BU93" s="828"/>
      <c r="BV93" s="828"/>
      <c r="BW93" s="828"/>
      <c r="BX93" s="828"/>
      <c r="BY93" s="828"/>
      <c r="BZ93" s="828"/>
      <c r="CA93" s="828"/>
      <c r="CB93" s="828"/>
      <c r="CC93" s="828"/>
      <c r="CD93" s="828"/>
      <c r="CE93" s="828"/>
      <c r="CF93" s="828"/>
      <c r="CG93" s="828"/>
      <c r="CH93" s="828"/>
      <c r="CI93" s="828"/>
      <c r="CJ93" s="828"/>
      <c r="CK93" s="828"/>
      <c r="CL93" s="828"/>
      <c r="CM93" s="828"/>
      <c r="CN93" s="828"/>
      <c r="CO93" s="828"/>
      <c r="CP93" s="828"/>
      <c r="CQ93" s="828"/>
      <c r="CR93" s="828"/>
      <c r="CS93" s="828"/>
      <c r="CT93" s="828"/>
      <c r="CU93" s="828"/>
      <c r="CV93" s="828"/>
      <c r="CW93" s="828"/>
      <c r="CX93" s="828"/>
      <c r="CY93" s="828"/>
      <c r="CZ93" s="828"/>
      <c r="DA93" s="828"/>
      <c r="DB93" s="828"/>
      <c r="DC93" s="828"/>
      <c r="DD93" s="828"/>
      <c r="DE93" s="828"/>
      <c r="DF93" s="828"/>
      <c r="DG93" s="828"/>
      <c r="DH93" s="828"/>
      <c r="DI93" s="828"/>
      <c r="DJ93" s="828"/>
      <c r="DK93" s="828"/>
      <c r="DL93" s="828"/>
      <c r="DM93" s="828"/>
      <c r="DN93" s="828"/>
      <c r="DO93" s="828"/>
      <c r="DP93" s="828"/>
      <c r="DQ93" s="828"/>
      <c r="DR93" s="828"/>
      <c r="DS93" s="828"/>
      <c r="DT93" s="828"/>
      <c r="DU93" s="828"/>
      <c r="DV93" s="828"/>
      <c r="DW93" s="828"/>
      <c r="DX93" s="828"/>
      <c r="DY93" s="828"/>
      <c r="DZ93" s="828"/>
      <c r="EA93" s="828"/>
      <c r="EB93" s="828"/>
      <c r="EC93" s="828"/>
      <c r="ED93" s="828"/>
      <c r="EE93" s="828"/>
      <c r="EF93" s="828"/>
      <c r="EG93" s="828"/>
      <c r="EH93" s="828"/>
      <c r="EI93" s="828"/>
      <c r="EJ93" s="828"/>
      <c r="EK93" s="829"/>
    </row>
    <row r="94" spans="1:141" x14ac:dyDescent="0.25">
      <c r="A94" s="544"/>
      <c r="B94" s="545"/>
      <c r="C94" s="545"/>
      <c r="D94" s="545"/>
      <c r="E94" s="545"/>
      <c r="F94" s="545"/>
      <c r="G94" s="545"/>
      <c r="H94" s="545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Z94" s="545"/>
      <c r="AA94" s="545"/>
      <c r="AB94" s="545"/>
      <c r="AC94" s="545"/>
      <c r="AD94" s="545"/>
      <c r="AE94" s="688"/>
      <c r="AF94" s="499"/>
      <c r="AG94" s="499"/>
      <c r="AH94" s="499"/>
      <c r="AI94" s="499"/>
      <c r="AJ94" s="499"/>
      <c r="AK94" s="499"/>
      <c r="AL94" s="828"/>
      <c r="AM94" s="828"/>
      <c r="AN94" s="828"/>
      <c r="AO94" s="828"/>
      <c r="AP94" s="828"/>
      <c r="AQ94" s="828"/>
      <c r="AR94" s="828"/>
      <c r="AS94" s="828"/>
      <c r="AT94" s="828"/>
      <c r="AU94" s="828"/>
      <c r="AV94" s="828"/>
      <c r="AW94" s="828"/>
      <c r="AX94" s="828"/>
      <c r="AY94" s="828"/>
      <c r="AZ94" s="828"/>
      <c r="BA94" s="828"/>
      <c r="BB94" s="828"/>
      <c r="BC94" s="828"/>
      <c r="BD94" s="828"/>
      <c r="BE94" s="828"/>
      <c r="BF94" s="828"/>
      <c r="BG94" s="828"/>
      <c r="BH94" s="828"/>
      <c r="BI94" s="828"/>
      <c r="BJ94" s="828"/>
      <c r="BK94" s="828"/>
      <c r="BL94" s="828"/>
      <c r="BM94" s="828"/>
      <c r="BN94" s="828"/>
      <c r="BO94" s="828"/>
      <c r="BP94" s="828"/>
      <c r="BQ94" s="828"/>
      <c r="BR94" s="828"/>
      <c r="BS94" s="828"/>
      <c r="BT94" s="828"/>
      <c r="BU94" s="828"/>
      <c r="BV94" s="828"/>
      <c r="BW94" s="828"/>
      <c r="BX94" s="828"/>
      <c r="BY94" s="828"/>
      <c r="BZ94" s="828"/>
      <c r="CA94" s="828"/>
      <c r="CB94" s="828"/>
      <c r="CC94" s="828"/>
      <c r="CD94" s="828"/>
      <c r="CE94" s="828"/>
      <c r="CF94" s="828"/>
      <c r="CG94" s="828"/>
      <c r="CH94" s="828"/>
      <c r="CI94" s="828"/>
      <c r="CJ94" s="828"/>
      <c r="CK94" s="828"/>
      <c r="CL94" s="828"/>
      <c r="CM94" s="828"/>
      <c r="CN94" s="828"/>
      <c r="CO94" s="828"/>
      <c r="CP94" s="828"/>
      <c r="CQ94" s="828"/>
      <c r="CR94" s="828"/>
      <c r="CS94" s="828"/>
      <c r="CT94" s="828"/>
      <c r="CU94" s="828"/>
      <c r="CV94" s="828"/>
      <c r="CW94" s="828"/>
      <c r="CX94" s="828"/>
      <c r="CY94" s="828"/>
      <c r="CZ94" s="828"/>
      <c r="DA94" s="828"/>
      <c r="DB94" s="828"/>
      <c r="DC94" s="828"/>
      <c r="DD94" s="828"/>
      <c r="DE94" s="828"/>
      <c r="DF94" s="828"/>
      <c r="DG94" s="828"/>
      <c r="DH94" s="828"/>
      <c r="DI94" s="828"/>
      <c r="DJ94" s="828"/>
      <c r="DK94" s="828"/>
      <c r="DL94" s="828"/>
      <c r="DM94" s="828"/>
      <c r="DN94" s="828"/>
      <c r="DO94" s="828"/>
      <c r="DP94" s="828"/>
      <c r="DQ94" s="828"/>
      <c r="DR94" s="828"/>
      <c r="DS94" s="828"/>
      <c r="DT94" s="828"/>
      <c r="DU94" s="828"/>
      <c r="DV94" s="828"/>
      <c r="DW94" s="828"/>
      <c r="DX94" s="828"/>
      <c r="DY94" s="828"/>
      <c r="DZ94" s="828"/>
      <c r="EA94" s="828"/>
      <c r="EB94" s="828"/>
      <c r="EC94" s="828"/>
      <c r="ED94" s="828"/>
      <c r="EE94" s="828"/>
      <c r="EF94" s="828"/>
      <c r="EG94" s="828"/>
      <c r="EH94" s="828"/>
      <c r="EI94" s="828"/>
      <c r="EJ94" s="828"/>
      <c r="EK94" s="829"/>
    </row>
    <row r="95" spans="1:141" x14ac:dyDescent="0.25">
      <c r="A95" s="544" t="s">
        <v>460</v>
      </c>
      <c r="B95" s="545"/>
      <c r="C95" s="545"/>
      <c r="D95" s="545"/>
      <c r="E95" s="545"/>
      <c r="F95" s="545"/>
      <c r="G95" s="545"/>
      <c r="H95" s="545"/>
      <c r="I95" s="545"/>
      <c r="J95" s="545"/>
      <c r="K95" s="545"/>
      <c r="L95" s="545"/>
      <c r="M95" s="545"/>
      <c r="N95" s="545"/>
      <c r="O95" s="545"/>
      <c r="P95" s="545"/>
      <c r="Q95" s="545"/>
      <c r="R95" s="545"/>
      <c r="S95" s="545"/>
      <c r="T95" s="545"/>
      <c r="U95" s="545"/>
      <c r="V95" s="545"/>
      <c r="W95" s="545"/>
      <c r="X95" s="545"/>
      <c r="Y95" s="545"/>
      <c r="Z95" s="545"/>
      <c r="AA95" s="545"/>
      <c r="AB95" s="545"/>
      <c r="AC95" s="545"/>
      <c r="AD95" s="545"/>
      <c r="AE95" s="688"/>
      <c r="AF95" s="499" t="s">
        <v>465</v>
      </c>
      <c r="AG95" s="499"/>
      <c r="AH95" s="499"/>
      <c r="AI95" s="499"/>
      <c r="AJ95" s="499"/>
      <c r="AK95" s="499"/>
      <c r="AL95" s="828"/>
      <c r="AM95" s="828"/>
      <c r="AN95" s="828"/>
      <c r="AO95" s="828"/>
      <c r="AP95" s="828"/>
      <c r="AQ95" s="828"/>
      <c r="AR95" s="828"/>
      <c r="AS95" s="828"/>
      <c r="AT95" s="828"/>
      <c r="AU95" s="828"/>
      <c r="AV95" s="828"/>
      <c r="AW95" s="828"/>
      <c r="AX95" s="828"/>
      <c r="AY95" s="828"/>
      <c r="AZ95" s="828"/>
      <c r="BA95" s="828"/>
      <c r="BB95" s="828"/>
      <c r="BC95" s="828"/>
      <c r="BD95" s="828"/>
      <c r="BE95" s="828"/>
      <c r="BF95" s="828"/>
      <c r="BG95" s="828"/>
      <c r="BH95" s="828"/>
      <c r="BI95" s="828"/>
      <c r="BJ95" s="828"/>
      <c r="BK95" s="828"/>
      <c r="BL95" s="828"/>
      <c r="BM95" s="828"/>
      <c r="BN95" s="828"/>
      <c r="BO95" s="828"/>
      <c r="BP95" s="828"/>
      <c r="BQ95" s="828"/>
      <c r="BR95" s="828"/>
      <c r="BS95" s="828"/>
      <c r="BT95" s="828"/>
      <c r="BU95" s="828"/>
      <c r="BV95" s="828"/>
      <c r="BW95" s="828"/>
      <c r="BX95" s="828"/>
      <c r="BY95" s="828"/>
      <c r="BZ95" s="828"/>
      <c r="CA95" s="828"/>
      <c r="CB95" s="828"/>
      <c r="CC95" s="828"/>
      <c r="CD95" s="828"/>
      <c r="CE95" s="828"/>
      <c r="CF95" s="828"/>
      <c r="CG95" s="828"/>
      <c r="CH95" s="828"/>
      <c r="CI95" s="828"/>
      <c r="CJ95" s="828"/>
      <c r="CK95" s="828"/>
      <c r="CL95" s="828"/>
      <c r="CM95" s="828"/>
      <c r="CN95" s="828"/>
      <c r="CO95" s="828"/>
      <c r="CP95" s="828"/>
      <c r="CQ95" s="828"/>
      <c r="CR95" s="828"/>
      <c r="CS95" s="828"/>
      <c r="CT95" s="828"/>
      <c r="CU95" s="828"/>
      <c r="CV95" s="828"/>
      <c r="CW95" s="828"/>
      <c r="CX95" s="828"/>
      <c r="CY95" s="828"/>
      <c r="CZ95" s="828"/>
      <c r="DA95" s="828"/>
      <c r="DB95" s="828"/>
      <c r="DC95" s="828"/>
      <c r="DD95" s="828"/>
      <c r="DE95" s="828"/>
      <c r="DF95" s="828"/>
      <c r="DG95" s="828"/>
      <c r="DH95" s="828"/>
      <c r="DI95" s="828"/>
      <c r="DJ95" s="828"/>
      <c r="DK95" s="828"/>
      <c r="DL95" s="828"/>
      <c r="DM95" s="828"/>
      <c r="DN95" s="828"/>
      <c r="DO95" s="828"/>
      <c r="DP95" s="828"/>
      <c r="DQ95" s="828"/>
      <c r="DR95" s="828"/>
      <c r="DS95" s="828"/>
      <c r="DT95" s="828"/>
      <c r="DU95" s="828"/>
      <c r="DV95" s="828"/>
      <c r="DW95" s="828"/>
      <c r="DX95" s="828"/>
      <c r="DY95" s="828"/>
      <c r="DZ95" s="828"/>
      <c r="EA95" s="828"/>
      <c r="EB95" s="828"/>
      <c r="EC95" s="828"/>
      <c r="ED95" s="828"/>
      <c r="EE95" s="828"/>
      <c r="EF95" s="828"/>
      <c r="EG95" s="828"/>
      <c r="EH95" s="828"/>
      <c r="EI95" s="828"/>
      <c r="EJ95" s="828"/>
      <c r="EK95" s="829"/>
    </row>
    <row r="96" spans="1:141" x14ac:dyDescent="0.25">
      <c r="A96" s="831" t="s">
        <v>461</v>
      </c>
      <c r="B96" s="832"/>
      <c r="C96" s="832"/>
      <c r="D96" s="832"/>
      <c r="E96" s="832"/>
      <c r="F96" s="832"/>
      <c r="G96" s="832"/>
      <c r="H96" s="832"/>
      <c r="I96" s="832"/>
      <c r="J96" s="832"/>
      <c r="K96" s="832"/>
      <c r="L96" s="832"/>
      <c r="M96" s="832"/>
      <c r="N96" s="832"/>
      <c r="O96" s="832"/>
      <c r="P96" s="832"/>
      <c r="Q96" s="832"/>
      <c r="R96" s="832"/>
      <c r="S96" s="832"/>
      <c r="T96" s="832"/>
      <c r="U96" s="832"/>
      <c r="V96" s="832"/>
      <c r="W96" s="832"/>
      <c r="X96" s="832"/>
      <c r="Y96" s="832"/>
      <c r="Z96" s="832"/>
      <c r="AA96" s="832"/>
      <c r="AB96" s="832"/>
      <c r="AC96" s="832"/>
      <c r="AD96" s="832"/>
      <c r="AE96" s="833"/>
      <c r="AF96" s="499" t="s">
        <v>26</v>
      </c>
      <c r="AG96" s="499"/>
      <c r="AH96" s="499"/>
      <c r="AI96" s="499"/>
      <c r="AJ96" s="499"/>
      <c r="AK96" s="499"/>
      <c r="AL96" s="828">
        <v>6</v>
      </c>
      <c r="AM96" s="828"/>
      <c r="AN96" s="828"/>
      <c r="AO96" s="828"/>
      <c r="AP96" s="828"/>
      <c r="AQ96" s="828"/>
      <c r="AR96" s="828"/>
      <c r="AS96" s="828"/>
      <c r="AT96" s="828"/>
      <c r="AU96" s="830">
        <v>1621036.85</v>
      </c>
      <c r="AV96" s="830"/>
      <c r="AW96" s="830"/>
      <c r="AX96" s="830"/>
      <c r="AY96" s="830"/>
      <c r="AZ96" s="830"/>
      <c r="BA96" s="830"/>
      <c r="BB96" s="830"/>
      <c r="BC96" s="830"/>
      <c r="BD96" s="828">
        <v>1</v>
      </c>
      <c r="BE96" s="828"/>
      <c r="BF96" s="828"/>
      <c r="BG96" s="828"/>
      <c r="BH96" s="828"/>
      <c r="BI96" s="828"/>
      <c r="BJ96" s="828"/>
      <c r="BK96" s="828"/>
      <c r="BL96" s="828"/>
      <c r="BM96" s="830">
        <v>490000</v>
      </c>
      <c r="BN96" s="830"/>
      <c r="BO96" s="830"/>
      <c r="BP96" s="830"/>
      <c r="BQ96" s="830"/>
      <c r="BR96" s="830"/>
      <c r="BS96" s="830"/>
      <c r="BT96" s="830"/>
      <c r="BU96" s="830"/>
      <c r="BV96" s="828">
        <v>0</v>
      </c>
      <c r="BW96" s="828"/>
      <c r="BX96" s="828"/>
      <c r="BY96" s="828"/>
      <c r="BZ96" s="828"/>
      <c r="CA96" s="828"/>
      <c r="CB96" s="828"/>
      <c r="CC96" s="828"/>
      <c r="CD96" s="828">
        <v>0</v>
      </c>
      <c r="CE96" s="828"/>
      <c r="CF96" s="828"/>
      <c r="CG96" s="828"/>
      <c r="CH96" s="828"/>
      <c r="CI96" s="828"/>
      <c r="CJ96" s="828"/>
      <c r="CK96" s="828"/>
      <c r="CL96" s="828"/>
      <c r="CM96" s="828">
        <f>CM97</f>
        <v>0</v>
      </c>
      <c r="CN96" s="828"/>
      <c r="CO96" s="828"/>
      <c r="CP96" s="828"/>
      <c r="CQ96" s="828"/>
      <c r="CR96" s="828"/>
      <c r="CS96" s="828"/>
      <c r="CT96" s="828"/>
      <c r="CU96" s="828">
        <f>CU97</f>
        <v>0</v>
      </c>
      <c r="CV96" s="828"/>
      <c r="CW96" s="828"/>
      <c r="CX96" s="828"/>
      <c r="CY96" s="828"/>
      <c r="CZ96" s="828"/>
      <c r="DA96" s="828"/>
      <c r="DB96" s="828"/>
      <c r="DC96" s="828"/>
      <c r="DD96" s="828">
        <f>DD97</f>
        <v>0</v>
      </c>
      <c r="DE96" s="828"/>
      <c r="DF96" s="828"/>
      <c r="DG96" s="828"/>
      <c r="DH96" s="828"/>
      <c r="DI96" s="828"/>
      <c r="DJ96" s="828"/>
      <c r="DK96" s="828"/>
      <c r="DL96" s="828">
        <f>DL97</f>
        <v>0</v>
      </c>
      <c r="DM96" s="828"/>
      <c r="DN96" s="828"/>
      <c r="DO96" s="828"/>
      <c r="DP96" s="828"/>
      <c r="DQ96" s="828"/>
      <c r="DR96" s="828"/>
      <c r="DS96" s="828"/>
      <c r="DT96" s="828"/>
      <c r="DU96" s="828">
        <f>DU97</f>
        <v>0</v>
      </c>
      <c r="DV96" s="828"/>
      <c r="DW96" s="828"/>
      <c r="DX96" s="828"/>
      <c r="DY96" s="828"/>
      <c r="DZ96" s="828"/>
      <c r="EA96" s="828"/>
      <c r="EB96" s="828"/>
      <c r="EC96" s="828">
        <f>EC97</f>
        <v>0</v>
      </c>
      <c r="ED96" s="828"/>
      <c r="EE96" s="828"/>
      <c r="EF96" s="828"/>
      <c r="EG96" s="828"/>
      <c r="EH96" s="828"/>
      <c r="EI96" s="828"/>
      <c r="EJ96" s="828"/>
      <c r="EK96" s="829"/>
    </row>
    <row r="97" spans="1:141" x14ac:dyDescent="0.25">
      <c r="A97" s="542" t="s">
        <v>97</v>
      </c>
      <c r="B97" s="543"/>
      <c r="C97" s="543"/>
      <c r="D97" s="543"/>
      <c r="E97" s="543"/>
      <c r="F97" s="543"/>
      <c r="G97" s="543"/>
      <c r="H97" s="543"/>
      <c r="I97" s="543"/>
      <c r="J97" s="543"/>
      <c r="K97" s="543"/>
      <c r="L97" s="543"/>
      <c r="M97" s="543"/>
      <c r="N97" s="543"/>
      <c r="O97" s="543"/>
      <c r="P97" s="543"/>
      <c r="Q97" s="543"/>
      <c r="R97" s="543"/>
      <c r="S97" s="543"/>
      <c r="T97" s="543"/>
      <c r="U97" s="543"/>
      <c r="V97" s="543"/>
      <c r="W97" s="543"/>
      <c r="X97" s="543"/>
      <c r="Y97" s="543"/>
      <c r="Z97" s="543"/>
      <c r="AA97" s="543"/>
      <c r="AB97" s="543"/>
      <c r="AC97" s="543"/>
      <c r="AD97" s="543"/>
      <c r="AE97" s="813"/>
      <c r="AF97" s="499" t="s">
        <v>220</v>
      </c>
      <c r="AG97" s="499"/>
      <c r="AH97" s="499"/>
      <c r="AI97" s="499"/>
      <c r="AJ97" s="499"/>
      <c r="AK97" s="499"/>
      <c r="AL97" s="828">
        <v>6</v>
      </c>
      <c r="AM97" s="828"/>
      <c r="AN97" s="828"/>
      <c r="AO97" s="828"/>
      <c r="AP97" s="828"/>
      <c r="AQ97" s="828"/>
      <c r="AR97" s="828"/>
      <c r="AS97" s="828"/>
      <c r="AT97" s="828"/>
      <c r="AU97" s="828">
        <v>1621036.85</v>
      </c>
      <c r="AV97" s="828"/>
      <c r="AW97" s="828"/>
      <c r="AX97" s="828"/>
      <c r="AY97" s="828"/>
      <c r="AZ97" s="828"/>
      <c r="BA97" s="828"/>
      <c r="BB97" s="828"/>
      <c r="BC97" s="828"/>
      <c r="BD97" s="828">
        <v>1</v>
      </c>
      <c r="BE97" s="828"/>
      <c r="BF97" s="828"/>
      <c r="BG97" s="828"/>
      <c r="BH97" s="828"/>
      <c r="BI97" s="828"/>
      <c r="BJ97" s="828"/>
      <c r="BK97" s="828"/>
      <c r="BL97" s="828"/>
      <c r="BM97" s="830">
        <v>490000</v>
      </c>
      <c r="BN97" s="830"/>
      <c r="BO97" s="830"/>
      <c r="BP97" s="830"/>
      <c r="BQ97" s="830"/>
      <c r="BR97" s="830"/>
      <c r="BS97" s="830"/>
      <c r="BT97" s="830"/>
      <c r="BU97" s="830"/>
      <c r="BV97" s="828"/>
      <c r="BW97" s="828"/>
      <c r="BX97" s="828"/>
      <c r="BY97" s="828"/>
      <c r="BZ97" s="828"/>
      <c r="CA97" s="828"/>
      <c r="CB97" s="828"/>
      <c r="CC97" s="828"/>
      <c r="CD97" s="828"/>
      <c r="CE97" s="828"/>
      <c r="CF97" s="828"/>
      <c r="CG97" s="828"/>
      <c r="CH97" s="828"/>
      <c r="CI97" s="828"/>
      <c r="CJ97" s="828"/>
      <c r="CK97" s="828"/>
      <c r="CL97" s="828"/>
      <c r="CM97" s="828"/>
      <c r="CN97" s="828"/>
      <c r="CO97" s="828"/>
      <c r="CP97" s="828"/>
      <c r="CQ97" s="828"/>
      <c r="CR97" s="828"/>
      <c r="CS97" s="828"/>
      <c r="CT97" s="828"/>
      <c r="CU97" s="828"/>
      <c r="CV97" s="828"/>
      <c r="CW97" s="828"/>
      <c r="CX97" s="828"/>
      <c r="CY97" s="828"/>
      <c r="CZ97" s="828"/>
      <c r="DA97" s="828"/>
      <c r="DB97" s="828"/>
      <c r="DC97" s="828"/>
      <c r="DD97" s="828"/>
      <c r="DE97" s="828"/>
      <c r="DF97" s="828"/>
      <c r="DG97" s="828"/>
      <c r="DH97" s="828"/>
      <c r="DI97" s="828"/>
      <c r="DJ97" s="828"/>
      <c r="DK97" s="828"/>
      <c r="DL97" s="828"/>
      <c r="DM97" s="828"/>
      <c r="DN97" s="828"/>
      <c r="DO97" s="828"/>
      <c r="DP97" s="828"/>
      <c r="DQ97" s="828"/>
      <c r="DR97" s="828"/>
      <c r="DS97" s="828"/>
      <c r="DT97" s="828"/>
      <c r="DU97" s="828"/>
      <c r="DV97" s="828"/>
      <c r="DW97" s="828"/>
      <c r="DX97" s="828"/>
      <c r="DY97" s="828"/>
      <c r="DZ97" s="828"/>
      <c r="EA97" s="828"/>
      <c r="EB97" s="828"/>
      <c r="EC97" s="828"/>
      <c r="ED97" s="828"/>
      <c r="EE97" s="828"/>
      <c r="EF97" s="828"/>
      <c r="EG97" s="828"/>
      <c r="EH97" s="828"/>
      <c r="EI97" s="828"/>
      <c r="EJ97" s="828"/>
      <c r="EK97" s="829"/>
    </row>
    <row r="98" spans="1:141" x14ac:dyDescent="0.25">
      <c r="A98" s="532" t="s">
        <v>458</v>
      </c>
      <c r="B98" s="533"/>
      <c r="C98" s="533"/>
      <c r="D98" s="533"/>
      <c r="E98" s="533"/>
      <c r="F98" s="533"/>
      <c r="G98" s="533"/>
      <c r="H98" s="533"/>
      <c r="I98" s="533"/>
      <c r="J98" s="533"/>
      <c r="K98" s="533"/>
      <c r="L98" s="533"/>
      <c r="M98" s="533"/>
      <c r="N98" s="533"/>
      <c r="O98" s="533"/>
      <c r="P98" s="533"/>
      <c r="Q98" s="533"/>
      <c r="R98" s="533"/>
      <c r="S98" s="533"/>
      <c r="T98" s="533"/>
      <c r="U98" s="533"/>
      <c r="V98" s="533"/>
      <c r="W98" s="533"/>
      <c r="X98" s="533"/>
      <c r="Y98" s="533"/>
      <c r="Z98" s="533"/>
      <c r="AA98" s="533"/>
      <c r="AB98" s="533"/>
      <c r="AC98" s="533"/>
      <c r="AD98" s="533"/>
      <c r="AE98" s="734"/>
      <c r="AF98" s="499"/>
      <c r="AG98" s="499"/>
      <c r="AH98" s="499"/>
      <c r="AI98" s="499"/>
      <c r="AJ98" s="499"/>
      <c r="AK98" s="499"/>
      <c r="AL98" s="828"/>
      <c r="AM98" s="828"/>
      <c r="AN98" s="828"/>
      <c r="AO98" s="828"/>
      <c r="AP98" s="828"/>
      <c r="AQ98" s="828"/>
      <c r="AR98" s="828"/>
      <c r="AS98" s="828"/>
      <c r="AT98" s="828"/>
      <c r="AU98" s="828"/>
      <c r="AV98" s="828"/>
      <c r="AW98" s="828"/>
      <c r="AX98" s="828"/>
      <c r="AY98" s="828"/>
      <c r="AZ98" s="828"/>
      <c r="BA98" s="828"/>
      <c r="BB98" s="828"/>
      <c r="BC98" s="828"/>
      <c r="BD98" s="828"/>
      <c r="BE98" s="828"/>
      <c r="BF98" s="828"/>
      <c r="BG98" s="828"/>
      <c r="BH98" s="828"/>
      <c r="BI98" s="828"/>
      <c r="BJ98" s="828"/>
      <c r="BK98" s="828"/>
      <c r="BL98" s="828"/>
      <c r="BM98" s="830"/>
      <c r="BN98" s="830"/>
      <c r="BO98" s="830"/>
      <c r="BP98" s="830"/>
      <c r="BQ98" s="830"/>
      <c r="BR98" s="830"/>
      <c r="BS98" s="830"/>
      <c r="BT98" s="830"/>
      <c r="BU98" s="830"/>
      <c r="BV98" s="828"/>
      <c r="BW98" s="828"/>
      <c r="BX98" s="828"/>
      <c r="BY98" s="828"/>
      <c r="BZ98" s="828"/>
      <c r="CA98" s="828"/>
      <c r="CB98" s="828"/>
      <c r="CC98" s="828"/>
      <c r="CD98" s="828"/>
      <c r="CE98" s="828"/>
      <c r="CF98" s="828"/>
      <c r="CG98" s="828"/>
      <c r="CH98" s="828"/>
      <c r="CI98" s="828"/>
      <c r="CJ98" s="828"/>
      <c r="CK98" s="828"/>
      <c r="CL98" s="828"/>
      <c r="CM98" s="828"/>
      <c r="CN98" s="828"/>
      <c r="CO98" s="828"/>
      <c r="CP98" s="828"/>
      <c r="CQ98" s="828"/>
      <c r="CR98" s="828"/>
      <c r="CS98" s="828"/>
      <c r="CT98" s="828"/>
      <c r="CU98" s="828"/>
      <c r="CV98" s="828"/>
      <c r="CW98" s="828"/>
      <c r="CX98" s="828"/>
      <c r="CY98" s="828"/>
      <c r="CZ98" s="828"/>
      <c r="DA98" s="828"/>
      <c r="DB98" s="828"/>
      <c r="DC98" s="828"/>
      <c r="DD98" s="828"/>
      <c r="DE98" s="828"/>
      <c r="DF98" s="828"/>
      <c r="DG98" s="828"/>
      <c r="DH98" s="828"/>
      <c r="DI98" s="828"/>
      <c r="DJ98" s="828"/>
      <c r="DK98" s="828"/>
      <c r="DL98" s="828"/>
      <c r="DM98" s="828"/>
      <c r="DN98" s="828"/>
      <c r="DO98" s="828"/>
      <c r="DP98" s="828"/>
      <c r="DQ98" s="828"/>
      <c r="DR98" s="828"/>
      <c r="DS98" s="828"/>
      <c r="DT98" s="828"/>
      <c r="DU98" s="828"/>
      <c r="DV98" s="828"/>
      <c r="DW98" s="828"/>
      <c r="DX98" s="828"/>
      <c r="DY98" s="828"/>
      <c r="DZ98" s="828"/>
      <c r="EA98" s="828"/>
      <c r="EB98" s="828"/>
      <c r="EC98" s="828"/>
      <c r="ED98" s="828"/>
      <c r="EE98" s="828"/>
      <c r="EF98" s="828"/>
      <c r="EG98" s="828"/>
      <c r="EH98" s="828"/>
      <c r="EI98" s="828"/>
      <c r="EJ98" s="828"/>
      <c r="EK98" s="829"/>
    </row>
    <row r="99" spans="1:141" x14ac:dyDescent="0.25">
      <c r="A99" s="634" t="s">
        <v>103</v>
      </c>
      <c r="B99" s="635"/>
      <c r="C99" s="635"/>
      <c r="D99" s="635"/>
      <c r="E99" s="635"/>
      <c r="F99" s="635"/>
      <c r="G99" s="635"/>
      <c r="H99" s="635"/>
      <c r="I99" s="635"/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5"/>
      <c r="AE99" s="677"/>
      <c r="AF99" s="499" t="s">
        <v>466</v>
      </c>
      <c r="AG99" s="499"/>
      <c r="AH99" s="499"/>
      <c r="AI99" s="499"/>
      <c r="AJ99" s="499"/>
      <c r="AK99" s="499"/>
      <c r="AL99" s="828">
        <v>3</v>
      </c>
      <c r="AM99" s="828"/>
      <c r="AN99" s="828"/>
      <c r="AO99" s="828"/>
      <c r="AP99" s="828"/>
      <c r="AQ99" s="828"/>
      <c r="AR99" s="828"/>
      <c r="AS99" s="828"/>
      <c r="AT99" s="828"/>
      <c r="AU99" s="830">
        <v>692990</v>
      </c>
      <c r="AV99" s="830"/>
      <c r="AW99" s="830"/>
      <c r="AX99" s="830"/>
      <c r="AY99" s="830"/>
      <c r="AZ99" s="830"/>
      <c r="BA99" s="830"/>
      <c r="BB99" s="830"/>
      <c r="BC99" s="830"/>
      <c r="BD99" s="828">
        <v>0</v>
      </c>
      <c r="BE99" s="828"/>
      <c r="BF99" s="828"/>
      <c r="BG99" s="828"/>
      <c r="BH99" s="828"/>
      <c r="BI99" s="828"/>
      <c r="BJ99" s="828"/>
      <c r="BK99" s="828"/>
      <c r="BL99" s="828"/>
      <c r="BM99" s="828">
        <v>0</v>
      </c>
      <c r="BN99" s="828"/>
      <c r="BO99" s="828"/>
      <c r="BP99" s="828"/>
      <c r="BQ99" s="828"/>
      <c r="BR99" s="828"/>
      <c r="BS99" s="828"/>
      <c r="BT99" s="828"/>
      <c r="BU99" s="828"/>
      <c r="BV99" s="828"/>
      <c r="BW99" s="828"/>
      <c r="BX99" s="828"/>
      <c r="BY99" s="828"/>
      <c r="BZ99" s="828"/>
      <c r="CA99" s="828"/>
      <c r="CB99" s="828"/>
      <c r="CC99" s="828"/>
      <c r="CD99" s="828">
        <v>0</v>
      </c>
      <c r="CE99" s="828"/>
      <c r="CF99" s="828"/>
      <c r="CG99" s="828"/>
      <c r="CH99" s="828"/>
      <c r="CI99" s="828"/>
      <c r="CJ99" s="828"/>
      <c r="CK99" s="828"/>
      <c r="CL99" s="828"/>
      <c r="CM99" s="828">
        <v>0</v>
      </c>
      <c r="CN99" s="828"/>
      <c r="CO99" s="828"/>
      <c r="CP99" s="828"/>
      <c r="CQ99" s="828"/>
      <c r="CR99" s="828"/>
      <c r="CS99" s="828"/>
      <c r="CT99" s="828"/>
      <c r="CU99" s="828">
        <v>0</v>
      </c>
      <c r="CV99" s="828"/>
      <c r="CW99" s="828"/>
      <c r="CX99" s="828"/>
      <c r="CY99" s="828"/>
      <c r="CZ99" s="828"/>
      <c r="DA99" s="828"/>
      <c r="DB99" s="828"/>
      <c r="DC99" s="828"/>
      <c r="DD99" s="828">
        <v>0</v>
      </c>
      <c r="DE99" s="828"/>
      <c r="DF99" s="828"/>
      <c r="DG99" s="828"/>
      <c r="DH99" s="828"/>
      <c r="DI99" s="828"/>
      <c r="DJ99" s="828"/>
      <c r="DK99" s="828"/>
      <c r="DL99" s="828">
        <v>0</v>
      </c>
      <c r="DM99" s="828"/>
      <c r="DN99" s="828"/>
      <c r="DO99" s="828"/>
      <c r="DP99" s="828"/>
      <c r="DQ99" s="828"/>
      <c r="DR99" s="828"/>
      <c r="DS99" s="828"/>
      <c r="DT99" s="828"/>
      <c r="DU99" s="828">
        <v>0</v>
      </c>
      <c r="DV99" s="828"/>
      <c r="DW99" s="828"/>
      <c r="DX99" s="828"/>
      <c r="DY99" s="828"/>
      <c r="DZ99" s="828"/>
      <c r="EA99" s="828"/>
      <c r="EB99" s="828"/>
      <c r="EC99" s="828">
        <v>0</v>
      </c>
      <c r="ED99" s="828"/>
      <c r="EE99" s="828"/>
      <c r="EF99" s="828"/>
      <c r="EG99" s="828"/>
      <c r="EH99" s="828"/>
      <c r="EI99" s="828"/>
      <c r="EJ99" s="828"/>
      <c r="EK99" s="829"/>
    </row>
    <row r="100" spans="1:141" x14ac:dyDescent="0.25">
      <c r="A100" s="542" t="s">
        <v>459</v>
      </c>
      <c r="B100" s="543"/>
      <c r="C100" s="543"/>
      <c r="D100" s="543"/>
      <c r="E100" s="543"/>
      <c r="F100" s="543"/>
      <c r="G100" s="543"/>
      <c r="H100" s="543"/>
      <c r="I100" s="543"/>
      <c r="J100" s="543"/>
      <c r="K100" s="543"/>
      <c r="L100" s="543"/>
      <c r="M100" s="543"/>
      <c r="N100" s="543"/>
      <c r="O100" s="543"/>
      <c r="P100" s="543"/>
      <c r="Q100" s="543"/>
      <c r="R100" s="543"/>
      <c r="S100" s="543"/>
      <c r="T100" s="543"/>
      <c r="U100" s="543"/>
      <c r="V100" s="543"/>
      <c r="W100" s="543"/>
      <c r="X100" s="543"/>
      <c r="Y100" s="543"/>
      <c r="Z100" s="543"/>
      <c r="AA100" s="543"/>
      <c r="AB100" s="543"/>
      <c r="AC100" s="543"/>
      <c r="AD100" s="543"/>
      <c r="AE100" s="813"/>
      <c r="AF100" s="499"/>
      <c r="AG100" s="499"/>
      <c r="AH100" s="499"/>
      <c r="AI100" s="499"/>
      <c r="AJ100" s="499"/>
      <c r="AK100" s="499"/>
      <c r="AL100" s="828"/>
      <c r="AM100" s="828"/>
      <c r="AN100" s="828"/>
      <c r="AO100" s="828"/>
      <c r="AP100" s="828"/>
      <c r="AQ100" s="828"/>
      <c r="AR100" s="828"/>
      <c r="AS100" s="828"/>
      <c r="AT100" s="828"/>
      <c r="AU100" s="830"/>
      <c r="AV100" s="830"/>
      <c r="AW100" s="830"/>
      <c r="AX100" s="830"/>
      <c r="AY100" s="830"/>
      <c r="AZ100" s="830"/>
      <c r="BA100" s="830"/>
      <c r="BB100" s="830"/>
      <c r="BC100" s="830"/>
      <c r="BD100" s="828"/>
      <c r="BE100" s="828"/>
      <c r="BF100" s="828"/>
      <c r="BG100" s="828"/>
      <c r="BH100" s="828"/>
      <c r="BI100" s="828"/>
      <c r="BJ100" s="828"/>
      <c r="BK100" s="828"/>
      <c r="BL100" s="828"/>
      <c r="BM100" s="828"/>
      <c r="BN100" s="828"/>
      <c r="BO100" s="828"/>
      <c r="BP100" s="828"/>
      <c r="BQ100" s="828"/>
      <c r="BR100" s="828"/>
      <c r="BS100" s="828"/>
      <c r="BT100" s="828"/>
      <c r="BU100" s="828"/>
      <c r="BV100" s="828"/>
      <c r="BW100" s="828"/>
      <c r="BX100" s="828"/>
      <c r="BY100" s="828"/>
      <c r="BZ100" s="828"/>
      <c r="CA100" s="828"/>
      <c r="CB100" s="828"/>
      <c r="CC100" s="828"/>
      <c r="CD100" s="828"/>
      <c r="CE100" s="828"/>
      <c r="CF100" s="828"/>
      <c r="CG100" s="828"/>
      <c r="CH100" s="828"/>
      <c r="CI100" s="828"/>
      <c r="CJ100" s="828"/>
      <c r="CK100" s="828"/>
      <c r="CL100" s="828"/>
      <c r="CM100" s="828"/>
      <c r="CN100" s="828"/>
      <c r="CO100" s="828"/>
      <c r="CP100" s="828"/>
      <c r="CQ100" s="828"/>
      <c r="CR100" s="828"/>
      <c r="CS100" s="828"/>
      <c r="CT100" s="828"/>
      <c r="CU100" s="828"/>
      <c r="CV100" s="828"/>
      <c r="CW100" s="828"/>
      <c r="CX100" s="828"/>
      <c r="CY100" s="828"/>
      <c r="CZ100" s="828"/>
      <c r="DA100" s="828"/>
      <c r="DB100" s="828"/>
      <c r="DC100" s="828"/>
      <c r="DD100" s="828"/>
      <c r="DE100" s="828"/>
      <c r="DF100" s="828"/>
      <c r="DG100" s="828"/>
      <c r="DH100" s="828"/>
      <c r="DI100" s="828"/>
      <c r="DJ100" s="828"/>
      <c r="DK100" s="828"/>
      <c r="DL100" s="828"/>
      <c r="DM100" s="828"/>
      <c r="DN100" s="828"/>
      <c r="DO100" s="828"/>
      <c r="DP100" s="828"/>
      <c r="DQ100" s="828"/>
      <c r="DR100" s="828"/>
      <c r="DS100" s="828"/>
      <c r="DT100" s="828"/>
      <c r="DU100" s="828"/>
      <c r="DV100" s="828"/>
      <c r="DW100" s="828"/>
      <c r="DX100" s="828"/>
      <c r="DY100" s="828"/>
      <c r="DZ100" s="828"/>
      <c r="EA100" s="828"/>
      <c r="EB100" s="828"/>
      <c r="EC100" s="828"/>
      <c r="ED100" s="828"/>
      <c r="EE100" s="828"/>
      <c r="EF100" s="828"/>
      <c r="EG100" s="828"/>
      <c r="EH100" s="828"/>
      <c r="EI100" s="828"/>
      <c r="EJ100" s="828"/>
      <c r="EK100" s="829"/>
    </row>
    <row r="101" spans="1:141" x14ac:dyDescent="0.25">
      <c r="A101" s="542" t="s">
        <v>933</v>
      </c>
      <c r="B101" s="543"/>
      <c r="C101" s="543"/>
      <c r="D101" s="543"/>
      <c r="E101" s="543"/>
      <c r="F101" s="543"/>
      <c r="G101" s="543"/>
      <c r="H101" s="543"/>
      <c r="I101" s="543"/>
      <c r="J101" s="543"/>
      <c r="K101" s="543"/>
      <c r="L101" s="543"/>
      <c r="M101" s="543"/>
      <c r="N101" s="543"/>
      <c r="O101" s="543"/>
      <c r="P101" s="543"/>
      <c r="Q101" s="543"/>
      <c r="R101" s="543"/>
      <c r="S101" s="543"/>
      <c r="T101" s="543"/>
      <c r="U101" s="543"/>
      <c r="V101" s="543"/>
      <c r="W101" s="543"/>
      <c r="X101" s="543"/>
      <c r="Y101" s="543"/>
      <c r="Z101" s="543"/>
      <c r="AA101" s="543"/>
      <c r="AB101" s="543"/>
      <c r="AC101" s="543"/>
      <c r="AD101" s="543"/>
      <c r="AE101" s="813"/>
      <c r="AF101" s="499"/>
      <c r="AG101" s="499"/>
      <c r="AH101" s="499"/>
      <c r="AI101" s="499"/>
      <c r="AJ101" s="499"/>
      <c r="AK101" s="499"/>
      <c r="AL101" s="828"/>
      <c r="AM101" s="828"/>
      <c r="AN101" s="828"/>
      <c r="AO101" s="828"/>
      <c r="AP101" s="828"/>
      <c r="AQ101" s="828"/>
      <c r="AR101" s="828"/>
      <c r="AS101" s="828"/>
      <c r="AT101" s="828"/>
      <c r="AU101" s="830"/>
      <c r="AV101" s="830"/>
      <c r="AW101" s="830"/>
      <c r="AX101" s="830"/>
      <c r="AY101" s="830"/>
      <c r="AZ101" s="830"/>
      <c r="BA101" s="830"/>
      <c r="BB101" s="830"/>
      <c r="BC101" s="830"/>
      <c r="BD101" s="828"/>
      <c r="BE101" s="828"/>
      <c r="BF101" s="828"/>
      <c r="BG101" s="828"/>
      <c r="BH101" s="828"/>
      <c r="BI101" s="828"/>
      <c r="BJ101" s="828"/>
      <c r="BK101" s="828"/>
      <c r="BL101" s="828"/>
      <c r="BM101" s="828"/>
      <c r="BN101" s="828"/>
      <c r="BO101" s="828"/>
      <c r="BP101" s="828"/>
      <c r="BQ101" s="828"/>
      <c r="BR101" s="828"/>
      <c r="BS101" s="828"/>
      <c r="BT101" s="828"/>
      <c r="BU101" s="828"/>
      <c r="BV101" s="828"/>
      <c r="BW101" s="828"/>
      <c r="BX101" s="828"/>
      <c r="BY101" s="828"/>
      <c r="BZ101" s="828"/>
      <c r="CA101" s="828"/>
      <c r="CB101" s="828"/>
      <c r="CC101" s="828"/>
      <c r="CD101" s="828"/>
      <c r="CE101" s="828"/>
      <c r="CF101" s="828"/>
      <c r="CG101" s="828"/>
      <c r="CH101" s="828"/>
      <c r="CI101" s="828"/>
      <c r="CJ101" s="828"/>
      <c r="CK101" s="828"/>
      <c r="CL101" s="828"/>
      <c r="CM101" s="828"/>
      <c r="CN101" s="828"/>
      <c r="CO101" s="828"/>
      <c r="CP101" s="828"/>
      <c r="CQ101" s="828"/>
      <c r="CR101" s="828"/>
      <c r="CS101" s="828"/>
      <c r="CT101" s="828"/>
      <c r="CU101" s="828"/>
      <c r="CV101" s="828"/>
      <c r="CW101" s="828"/>
      <c r="CX101" s="828"/>
      <c r="CY101" s="828"/>
      <c r="CZ101" s="828"/>
      <c r="DA101" s="828"/>
      <c r="DB101" s="828"/>
      <c r="DC101" s="828"/>
      <c r="DD101" s="828"/>
      <c r="DE101" s="828"/>
      <c r="DF101" s="828"/>
      <c r="DG101" s="828"/>
      <c r="DH101" s="828"/>
      <c r="DI101" s="828"/>
      <c r="DJ101" s="828"/>
      <c r="DK101" s="828"/>
      <c r="DL101" s="828"/>
      <c r="DM101" s="828"/>
      <c r="DN101" s="828"/>
      <c r="DO101" s="828"/>
      <c r="DP101" s="828"/>
      <c r="DQ101" s="828"/>
      <c r="DR101" s="828"/>
      <c r="DS101" s="828"/>
      <c r="DT101" s="828"/>
      <c r="DU101" s="828"/>
      <c r="DV101" s="828"/>
      <c r="DW101" s="828"/>
      <c r="DX101" s="828"/>
      <c r="DY101" s="828"/>
      <c r="DZ101" s="828"/>
      <c r="EA101" s="828"/>
      <c r="EB101" s="828"/>
      <c r="EC101" s="828"/>
      <c r="ED101" s="828"/>
      <c r="EE101" s="828"/>
      <c r="EF101" s="828"/>
      <c r="EG101" s="828"/>
      <c r="EH101" s="828"/>
      <c r="EI101" s="828"/>
      <c r="EJ101" s="828"/>
      <c r="EK101" s="829"/>
    </row>
    <row r="102" spans="1:141" x14ac:dyDescent="0.25">
      <c r="A102" s="532" t="s">
        <v>268</v>
      </c>
      <c r="B102" s="533"/>
      <c r="C102" s="533"/>
      <c r="D102" s="533"/>
      <c r="E102" s="533"/>
      <c r="F102" s="533"/>
      <c r="G102" s="533"/>
      <c r="H102" s="533"/>
      <c r="I102" s="533"/>
      <c r="J102" s="533"/>
      <c r="K102" s="533"/>
      <c r="L102" s="533"/>
      <c r="M102" s="533"/>
      <c r="N102" s="533"/>
      <c r="O102" s="533"/>
      <c r="P102" s="533"/>
      <c r="Q102" s="533"/>
      <c r="R102" s="533"/>
      <c r="S102" s="533"/>
      <c r="T102" s="533"/>
      <c r="U102" s="533"/>
      <c r="V102" s="533"/>
      <c r="W102" s="533"/>
      <c r="X102" s="533"/>
      <c r="Y102" s="533"/>
      <c r="Z102" s="533"/>
      <c r="AA102" s="533"/>
      <c r="AB102" s="533"/>
      <c r="AC102" s="533"/>
      <c r="AD102" s="533"/>
      <c r="AE102" s="734"/>
      <c r="AF102" s="499"/>
      <c r="AG102" s="499"/>
      <c r="AH102" s="499"/>
      <c r="AI102" s="499"/>
      <c r="AJ102" s="499"/>
      <c r="AK102" s="499"/>
      <c r="AL102" s="828"/>
      <c r="AM102" s="828"/>
      <c r="AN102" s="828"/>
      <c r="AO102" s="828"/>
      <c r="AP102" s="828"/>
      <c r="AQ102" s="828"/>
      <c r="AR102" s="828"/>
      <c r="AS102" s="828"/>
      <c r="AT102" s="828"/>
      <c r="AU102" s="830"/>
      <c r="AV102" s="830"/>
      <c r="AW102" s="830"/>
      <c r="AX102" s="830"/>
      <c r="AY102" s="830"/>
      <c r="AZ102" s="830"/>
      <c r="BA102" s="830"/>
      <c r="BB102" s="830"/>
      <c r="BC102" s="830"/>
      <c r="BD102" s="828"/>
      <c r="BE102" s="828"/>
      <c r="BF102" s="828"/>
      <c r="BG102" s="828"/>
      <c r="BH102" s="828"/>
      <c r="BI102" s="828"/>
      <c r="BJ102" s="828"/>
      <c r="BK102" s="828"/>
      <c r="BL102" s="828"/>
      <c r="BM102" s="828"/>
      <c r="BN102" s="828"/>
      <c r="BO102" s="828"/>
      <c r="BP102" s="828"/>
      <c r="BQ102" s="828"/>
      <c r="BR102" s="828"/>
      <c r="BS102" s="828"/>
      <c r="BT102" s="828"/>
      <c r="BU102" s="828"/>
      <c r="BV102" s="828"/>
      <c r="BW102" s="828"/>
      <c r="BX102" s="828"/>
      <c r="BY102" s="828"/>
      <c r="BZ102" s="828"/>
      <c r="CA102" s="828"/>
      <c r="CB102" s="828"/>
      <c r="CC102" s="828"/>
      <c r="CD102" s="828"/>
      <c r="CE102" s="828"/>
      <c r="CF102" s="828"/>
      <c r="CG102" s="828"/>
      <c r="CH102" s="828"/>
      <c r="CI102" s="828"/>
      <c r="CJ102" s="828"/>
      <c r="CK102" s="828"/>
      <c r="CL102" s="828"/>
      <c r="CM102" s="828"/>
      <c r="CN102" s="828"/>
      <c r="CO102" s="828"/>
      <c r="CP102" s="828"/>
      <c r="CQ102" s="828"/>
      <c r="CR102" s="828"/>
      <c r="CS102" s="828"/>
      <c r="CT102" s="828"/>
      <c r="CU102" s="828"/>
      <c r="CV102" s="828"/>
      <c r="CW102" s="828"/>
      <c r="CX102" s="828"/>
      <c r="CY102" s="828"/>
      <c r="CZ102" s="828"/>
      <c r="DA102" s="828"/>
      <c r="DB102" s="828"/>
      <c r="DC102" s="828"/>
      <c r="DD102" s="828"/>
      <c r="DE102" s="828"/>
      <c r="DF102" s="828"/>
      <c r="DG102" s="828"/>
      <c r="DH102" s="828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  <c r="EG102" s="828"/>
      <c r="EH102" s="828"/>
      <c r="EI102" s="828"/>
      <c r="EJ102" s="828"/>
      <c r="EK102" s="829"/>
    </row>
    <row r="103" spans="1:141" x14ac:dyDescent="0.25">
      <c r="A103" s="544"/>
      <c r="B103" s="545"/>
      <c r="C103" s="545"/>
      <c r="D103" s="545"/>
      <c r="E103" s="545"/>
      <c r="F103" s="545"/>
      <c r="G103" s="545"/>
      <c r="H103" s="545"/>
      <c r="I103" s="545"/>
      <c r="J103" s="545"/>
      <c r="K103" s="545"/>
      <c r="L103" s="545"/>
      <c r="M103" s="545"/>
      <c r="N103" s="545"/>
      <c r="O103" s="545"/>
      <c r="P103" s="545"/>
      <c r="Q103" s="545"/>
      <c r="R103" s="545"/>
      <c r="S103" s="545"/>
      <c r="T103" s="545"/>
      <c r="U103" s="545"/>
      <c r="V103" s="545"/>
      <c r="W103" s="545"/>
      <c r="X103" s="545"/>
      <c r="Y103" s="545"/>
      <c r="Z103" s="545"/>
      <c r="AA103" s="545"/>
      <c r="AB103" s="545"/>
      <c r="AC103" s="545"/>
      <c r="AD103" s="545"/>
      <c r="AE103" s="688"/>
      <c r="AF103" s="499"/>
      <c r="AG103" s="499"/>
      <c r="AH103" s="499"/>
      <c r="AI103" s="499"/>
      <c r="AJ103" s="499"/>
      <c r="AK103" s="499"/>
      <c r="AL103" s="828"/>
      <c r="AM103" s="828"/>
      <c r="AN103" s="828"/>
      <c r="AO103" s="828"/>
      <c r="AP103" s="828"/>
      <c r="AQ103" s="828"/>
      <c r="AR103" s="828"/>
      <c r="AS103" s="828"/>
      <c r="AT103" s="828"/>
      <c r="AU103" s="828"/>
      <c r="AV103" s="828"/>
      <c r="AW103" s="828"/>
      <c r="AX103" s="828"/>
      <c r="AY103" s="828"/>
      <c r="AZ103" s="828"/>
      <c r="BA103" s="828"/>
      <c r="BB103" s="828"/>
      <c r="BC103" s="828"/>
      <c r="BD103" s="828"/>
      <c r="BE103" s="828"/>
      <c r="BF103" s="828"/>
      <c r="BG103" s="828"/>
      <c r="BH103" s="828"/>
      <c r="BI103" s="828"/>
      <c r="BJ103" s="828"/>
      <c r="BK103" s="828"/>
      <c r="BL103" s="828"/>
      <c r="BM103" s="828"/>
      <c r="BN103" s="828"/>
      <c r="BO103" s="828"/>
      <c r="BP103" s="828"/>
      <c r="BQ103" s="828"/>
      <c r="BR103" s="828"/>
      <c r="BS103" s="828"/>
      <c r="BT103" s="828"/>
      <c r="BU103" s="828"/>
      <c r="BV103" s="828"/>
      <c r="BW103" s="828"/>
      <c r="BX103" s="828"/>
      <c r="BY103" s="828"/>
      <c r="BZ103" s="828"/>
      <c r="CA103" s="828"/>
      <c r="CB103" s="828"/>
      <c r="CC103" s="828"/>
      <c r="CD103" s="828"/>
      <c r="CE103" s="828"/>
      <c r="CF103" s="828"/>
      <c r="CG103" s="828"/>
      <c r="CH103" s="828"/>
      <c r="CI103" s="828"/>
      <c r="CJ103" s="828"/>
      <c r="CK103" s="828"/>
      <c r="CL103" s="828"/>
      <c r="CM103" s="828"/>
      <c r="CN103" s="828"/>
      <c r="CO103" s="828"/>
      <c r="CP103" s="828"/>
      <c r="CQ103" s="828"/>
      <c r="CR103" s="828"/>
      <c r="CS103" s="828"/>
      <c r="CT103" s="828"/>
      <c r="CU103" s="828"/>
      <c r="CV103" s="828"/>
      <c r="CW103" s="828"/>
      <c r="CX103" s="828"/>
      <c r="CY103" s="828"/>
      <c r="CZ103" s="828"/>
      <c r="DA103" s="828"/>
      <c r="DB103" s="828"/>
      <c r="DC103" s="828"/>
      <c r="DD103" s="828"/>
      <c r="DE103" s="828"/>
      <c r="DF103" s="828"/>
      <c r="DG103" s="828"/>
      <c r="DH103" s="828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  <c r="EG103" s="828"/>
      <c r="EH103" s="828"/>
      <c r="EI103" s="828"/>
      <c r="EJ103" s="828"/>
      <c r="EK103" s="829"/>
    </row>
    <row r="104" spans="1:141" x14ac:dyDescent="0.25">
      <c r="A104" s="544" t="s">
        <v>460</v>
      </c>
      <c r="B104" s="545"/>
      <c r="C104" s="545"/>
      <c r="D104" s="545"/>
      <c r="E104" s="545"/>
      <c r="F104" s="545"/>
      <c r="G104" s="545"/>
      <c r="H104" s="545"/>
      <c r="I104" s="545"/>
      <c r="J104" s="545"/>
      <c r="K104" s="545"/>
      <c r="L104" s="545"/>
      <c r="M104" s="545"/>
      <c r="N104" s="545"/>
      <c r="O104" s="545"/>
      <c r="P104" s="545"/>
      <c r="Q104" s="545"/>
      <c r="R104" s="545"/>
      <c r="S104" s="545"/>
      <c r="T104" s="545"/>
      <c r="U104" s="545"/>
      <c r="V104" s="545"/>
      <c r="W104" s="545"/>
      <c r="X104" s="545"/>
      <c r="Y104" s="545"/>
      <c r="Z104" s="545"/>
      <c r="AA104" s="545"/>
      <c r="AB104" s="545"/>
      <c r="AC104" s="545"/>
      <c r="AD104" s="545"/>
      <c r="AE104" s="688"/>
      <c r="AF104" s="499" t="s">
        <v>467</v>
      </c>
      <c r="AG104" s="499"/>
      <c r="AH104" s="499"/>
      <c r="AI104" s="499"/>
      <c r="AJ104" s="499"/>
      <c r="AK104" s="499"/>
      <c r="AL104" s="828"/>
      <c r="AM104" s="828"/>
      <c r="AN104" s="828"/>
      <c r="AO104" s="828"/>
      <c r="AP104" s="828"/>
      <c r="AQ104" s="828"/>
      <c r="AR104" s="828"/>
      <c r="AS104" s="828"/>
      <c r="AT104" s="828"/>
      <c r="AU104" s="828"/>
      <c r="AV104" s="828"/>
      <c r="AW104" s="828"/>
      <c r="AX104" s="828"/>
      <c r="AY104" s="828"/>
      <c r="AZ104" s="828"/>
      <c r="BA104" s="828"/>
      <c r="BB104" s="828"/>
      <c r="BC104" s="828"/>
      <c r="BD104" s="828"/>
      <c r="BE104" s="828"/>
      <c r="BF104" s="828"/>
      <c r="BG104" s="828"/>
      <c r="BH104" s="828"/>
      <c r="BI104" s="828"/>
      <c r="BJ104" s="828"/>
      <c r="BK104" s="828"/>
      <c r="BL104" s="828"/>
      <c r="BM104" s="828"/>
      <c r="BN104" s="828"/>
      <c r="BO104" s="828"/>
      <c r="BP104" s="828"/>
      <c r="BQ104" s="828"/>
      <c r="BR104" s="828"/>
      <c r="BS104" s="828"/>
      <c r="BT104" s="828"/>
      <c r="BU104" s="828"/>
      <c r="BV104" s="828"/>
      <c r="BW104" s="828"/>
      <c r="BX104" s="828"/>
      <c r="BY104" s="828"/>
      <c r="BZ104" s="828"/>
      <c r="CA104" s="828"/>
      <c r="CB104" s="828"/>
      <c r="CC104" s="828"/>
      <c r="CD104" s="828"/>
      <c r="CE104" s="828"/>
      <c r="CF104" s="828"/>
      <c r="CG104" s="828"/>
      <c r="CH104" s="828"/>
      <c r="CI104" s="828"/>
      <c r="CJ104" s="828"/>
      <c r="CK104" s="828"/>
      <c r="CL104" s="828"/>
      <c r="CM104" s="828"/>
      <c r="CN104" s="828"/>
      <c r="CO104" s="828"/>
      <c r="CP104" s="828"/>
      <c r="CQ104" s="828"/>
      <c r="CR104" s="828"/>
      <c r="CS104" s="828"/>
      <c r="CT104" s="828"/>
      <c r="CU104" s="828"/>
      <c r="CV104" s="828"/>
      <c r="CW104" s="828"/>
      <c r="CX104" s="828"/>
      <c r="CY104" s="828"/>
      <c r="CZ104" s="828"/>
      <c r="DA104" s="828"/>
      <c r="DB104" s="828"/>
      <c r="DC104" s="828"/>
      <c r="DD104" s="828"/>
      <c r="DE104" s="828"/>
      <c r="DF104" s="828"/>
      <c r="DG104" s="828"/>
      <c r="DH104" s="828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  <c r="EG104" s="828"/>
      <c r="EH104" s="828"/>
      <c r="EI104" s="828"/>
      <c r="EJ104" s="828"/>
      <c r="EK104" s="829"/>
    </row>
    <row r="105" spans="1:141" ht="24" customHeight="1" x14ac:dyDescent="0.25">
      <c r="A105" s="831" t="s">
        <v>462</v>
      </c>
      <c r="B105" s="832"/>
      <c r="C105" s="832"/>
      <c r="D105" s="832"/>
      <c r="E105" s="832"/>
      <c r="F105" s="832"/>
      <c r="G105" s="832"/>
      <c r="H105" s="832"/>
      <c r="I105" s="832"/>
      <c r="J105" s="832"/>
      <c r="K105" s="832"/>
      <c r="L105" s="832"/>
      <c r="M105" s="832"/>
      <c r="N105" s="832"/>
      <c r="O105" s="832"/>
      <c r="P105" s="832"/>
      <c r="Q105" s="832"/>
      <c r="R105" s="832"/>
      <c r="S105" s="832"/>
      <c r="T105" s="832"/>
      <c r="U105" s="832"/>
      <c r="V105" s="832"/>
      <c r="W105" s="832"/>
      <c r="X105" s="832"/>
      <c r="Y105" s="832"/>
      <c r="Z105" s="832"/>
      <c r="AA105" s="832"/>
      <c r="AB105" s="832"/>
      <c r="AC105" s="832"/>
      <c r="AD105" s="832"/>
      <c r="AE105" s="833"/>
      <c r="AF105" s="499" t="s">
        <v>122</v>
      </c>
      <c r="AG105" s="499"/>
      <c r="AH105" s="499"/>
      <c r="AI105" s="499"/>
      <c r="AJ105" s="499"/>
      <c r="AK105" s="499"/>
      <c r="AL105" s="828">
        <v>10</v>
      </c>
      <c r="AM105" s="828"/>
      <c r="AN105" s="828"/>
      <c r="AO105" s="828"/>
      <c r="AP105" s="828"/>
      <c r="AQ105" s="828"/>
      <c r="AR105" s="828"/>
      <c r="AS105" s="828"/>
      <c r="AT105" s="828"/>
      <c r="AU105" s="830">
        <v>1209465</v>
      </c>
      <c r="AV105" s="830"/>
      <c r="AW105" s="830"/>
      <c r="AX105" s="830"/>
      <c r="AY105" s="830"/>
      <c r="AZ105" s="830"/>
      <c r="BA105" s="830"/>
      <c r="BB105" s="830"/>
      <c r="BC105" s="830"/>
      <c r="BD105" s="828">
        <v>3</v>
      </c>
      <c r="BE105" s="828"/>
      <c r="BF105" s="828"/>
      <c r="BG105" s="828"/>
      <c r="BH105" s="828"/>
      <c r="BI105" s="828"/>
      <c r="BJ105" s="828"/>
      <c r="BK105" s="828"/>
      <c r="BL105" s="828"/>
      <c r="BM105" s="830">
        <v>471000</v>
      </c>
      <c r="BN105" s="830"/>
      <c r="BO105" s="830"/>
      <c r="BP105" s="830"/>
      <c r="BQ105" s="830"/>
      <c r="BR105" s="830"/>
      <c r="BS105" s="830"/>
      <c r="BT105" s="830"/>
      <c r="BU105" s="830"/>
      <c r="BV105" s="828">
        <v>2</v>
      </c>
      <c r="BW105" s="828"/>
      <c r="BX105" s="828"/>
      <c r="BY105" s="828"/>
      <c r="BZ105" s="828"/>
      <c r="CA105" s="828"/>
      <c r="CB105" s="828"/>
      <c r="CC105" s="828"/>
      <c r="CD105" s="830">
        <v>320000</v>
      </c>
      <c r="CE105" s="830"/>
      <c r="CF105" s="830"/>
      <c r="CG105" s="830"/>
      <c r="CH105" s="830"/>
      <c r="CI105" s="830"/>
      <c r="CJ105" s="830"/>
      <c r="CK105" s="830"/>
      <c r="CL105" s="830"/>
      <c r="CM105" s="828">
        <f>CM106+CM113</f>
        <v>2</v>
      </c>
      <c r="CN105" s="828"/>
      <c r="CO105" s="828"/>
      <c r="CP105" s="828"/>
      <c r="CQ105" s="828"/>
      <c r="CR105" s="828"/>
      <c r="CS105" s="828"/>
      <c r="CT105" s="828"/>
      <c r="CU105" s="830">
        <v>609733.34</v>
      </c>
      <c r="CV105" s="830"/>
      <c r="CW105" s="830"/>
      <c r="CX105" s="830"/>
      <c r="CY105" s="830"/>
      <c r="CZ105" s="830"/>
      <c r="DA105" s="830"/>
      <c r="DB105" s="830"/>
      <c r="DC105" s="830"/>
      <c r="DD105" s="828">
        <v>8</v>
      </c>
      <c r="DE105" s="828"/>
      <c r="DF105" s="828"/>
      <c r="DG105" s="828"/>
      <c r="DH105" s="828"/>
      <c r="DI105" s="828"/>
      <c r="DJ105" s="828"/>
      <c r="DK105" s="828"/>
      <c r="DL105" s="830">
        <v>1511000</v>
      </c>
      <c r="DM105" s="830"/>
      <c r="DN105" s="830"/>
      <c r="DO105" s="830"/>
      <c r="DP105" s="830"/>
      <c r="DQ105" s="830"/>
      <c r="DR105" s="830"/>
      <c r="DS105" s="830"/>
      <c r="DT105" s="830"/>
      <c r="DU105" s="828">
        <v>0</v>
      </c>
      <c r="DV105" s="828"/>
      <c r="DW105" s="828"/>
      <c r="DX105" s="828"/>
      <c r="DY105" s="828"/>
      <c r="DZ105" s="828"/>
      <c r="EA105" s="828"/>
      <c r="EB105" s="828"/>
      <c r="EC105" s="828">
        <v>0</v>
      </c>
      <c r="ED105" s="828"/>
      <c r="EE105" s="828"/>
      <c r="EF105" s="828"/>
      <c r="EG105" s="828"/>
      <c r="EH105" s="828"/>
      <c r="EI105" s="828"/>
      <c r="EJ105" s="828"/>
      <c r="EK105" s="829"/>
    </row>
    <row r="106" spans="1:141" x14ac:dyDescent="0.25">
      <c r="A106" s="542" t="s">
        <v>97</v>
      </c>
      <c r="B106" s="543"/>
      <c r="C106" s="543"/>
      <c r="D106" s="543"/>
      <c r="E106" s="543"/>
      <c r="F106" s="543"/>
      <c r="G106" s="543"/>
      <c r="H106" s="543"/>
      <c r="I106" s="543"/>
      <c r="J106" s="543"/>
      <c r="K106" s="543"/>
      <c r="L106" s="543"/>
      <c r="M106" s="543"/>
      <c r="N106" s="543"/>
      <c r="O106" s="543"/>
      <c r="P106" s="543"/>
      <c r="Q106" s="543"/>
      <c r="R106" s="543"/>
      <c r="S106" s="543"/>
      <c r="T106" s="543"/>
      <c r="U106" s="543"/>
      <c r="V106" s="543"/>
      <c r="W106" s="543"/>
      <c r="X106" s="543"/>
      <c r="Y106" s="543"/>
      <c r="Z106" s="543"/>
      <c r="AA106" s="543"/>
      <c r="AB106" s="543"/>
      <c r="AC106" s="543"/>
      <c r="AD106" s="543"/>
      <c r="AE106" s="813"/>
      <c r="AF106" s="499" t="s">
        <v>121</v>
      </c>
      <c r="AG106" s="499"/>
      <c r="AH106" s="499"/>
      <c r="AI106" s="499"/>
      <c r="AJ106" s="499"/>
      <c r="AK106" s="499"/>
      <c r="AL106" s="828">
        <v>10</v>
      </c>
      <c r="AM106" s="828"/>
      <c r="AN106" s="828"/>
      <c r="AO106" s="828"/>
      <c r="AP106" s="828"/>
      <c r="AQ106" s="828"/>
      <c r="AR106" s="828"/>
      <c r="AS106" s="828"/>
      <c r="AT106" s="828"/>
      <c r="AU106" s="830">
        <v>1209465</v>
      </c>
      <c r="AV106" s="830"/>
      <c r="AW106" s="830"/>
      <c r="AX106" s="830"/>
      <c r="AY106" s="830"/>
      <c r="AZ106" s="830"/>
      <c r="BA106" s="830"/>
      <c r="BB106" s="830"/>
      <c r="BC106" s="830"/>
      <c r="BD106" s="828">
        <v>3</v>
      </c>
      <c r="BE106" s="828"/>
      <c r="BF106" s="828"/>
      <c r="BG106" s="828"/>
      <c r="BH106" s="828"/>
      <c r="BI106" s="828"/>
      <c r="BJ106" s="828"/>
      <c r="BK106" s="828"/>
      <c r="BL106" s="828"/>
      <c r="BM106" s="830">
        <v>471000</v>
      </c>
      <c r="BN106" s="830"/>
      <c r="BO106" s="830"/>
      <c r="BP106" s="830"/>
      <c r="BQ106" s="830"/>
      <c r="BR106" s="830"/>
      <c r="BS106" s="830"/>
      <c r="BT106" s="830"/>
      <c r="BU106" s="830"/>
      <c r="BV106" s="828">
        <v>2</v>
      </c>
      <c r="BW106" s="828"/>
      <c r="BX106" s="828"/>
      <c r="BY106" s="828"/>
      <c r="BZ106" s="828"/>
      <c r="CA106" s="828"/>
      <c r="CB106" s="828"/>
      <c r="CC106" s="828"/>
      <c r="CD106" s="830">
        <v>320000</v>
      </c>
      <c r="CE106" s="830"/>
      <c r="CF106" s="830"/>
      <c r="CG106" s="830"/>
      <c r="CH106" s="830"/>
      <c r="CI106" s="830"/>
      <c r="CJ106" s="830"/>
      <c r="CK106" s="830"/>
      <c r="CL106" s="830"/>
      <c r="CM106" s="828">
        <v>2</v>
      </c>
      <c r="CN106" s="828"/>
      <c r="CO106" s="828"/>
      <c r="CP106" s="828"/>
      <c r="CQ106" s="828"/>
      <c r="CR106" s="828"/>
      <c r="CS106" s="828"/>
      <c r="CT106" s="828"/>
      <c r="CU106" s="828">
        <v>609733.34</v>
      </c>
      <c r="CV106" s="828"/>
      <c r="CW106" s="828"/>
      <c r="CX106" s="828"/>
      <c r="CY106" s="828"/>
      <c r="CZ106" s="828"/>
      <c r="DA106" s="828"/>
      <c r="DB106" s="828"/>
      <c r="DC106" s="828"/>
      <c r="DD106" s="828">
        <v>8</v>
      </c>
      <c r="DE106" s="828"/>
      <c r="DF106" s="828"/>
      <c r="DG106" s="828"/>
      <c r="DH106" s="828"/>
      <c r="DI106" s="828"/>
      <c r="DJ106" s="828"/>
      <c r="DK106" s="828"/>
      <c r="DL106" s="830">
        <v>1511000</v>
      </c>
      <c r="DM106" s="830"/>
      <c r="DN106" s="830"/>
      <c r="DO106" s="830"/>
      <c r="DP106" s="830"/>
      <c r="DQ106" s="830"/>
      <c r="DR106" s="830"/>
      <c r="DS106" s="830"/>
      <c r="DT106" s="830"/>
      <c r="DU106" s="828">
        <v>0</v>
      </c>
      <c r="DV106" s="828"/>
      <c r="DW106" s="828"/>
      <c r="DX106" s="828"/>
      <c r="DY106" s="828"/>
      <c r="DZ106" s="828"/>
      <c r="EA106" s="828"/>
      <c r="EB106" s="828"/>
      <c r="EC106" s="828">
        <v>0</v>
      </c>
      <c r="ED106" s="828"/>
      <c r="EE106" s="828"/>
      <c r="EF106" s="828"/>
      <c r="EG106" s="828"/>
      <c r="EH106" s="828"/>
      <c r="EI106" s="828"/>
      <c r="EJ106" s="828"/>
      <c r="EK106" s="829"/>
    </row>
    <row r="107" spans="1:141" x14ac:dyDescent="0.25">
      <c r="A107" s="532" t="s">
        <v>458</v>
      </c>
      <c r="B107" s="533"/>
      <c r="C107" s="533"/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33"/>
      <c r="O107" s="533"/>
      <c r="P107" s="533"/>
      <c r="Q107" s="533"/>
      <c r="R107" s="533"/>
      <c r="S107" s="533"/>
      <c r="T107" s="533"/>
      <c r="U107" s="533"/>
      <c r="V107" s="533"/>
      <c r="W107" s="533"/>
      <c r="X107" s="533"/>
      <c r="Y107" s="533"/>
      <c r="Z107" s="533"/>
      <c r="AA107" s="533"/>
      <c r="AB107" s="533"/>
      <c r="AC107" s="533"/>
      <c r="AD107" s="533"/>
      <c r="AE107" s="734"/>
      <c r="AF107" s="499"/>
      <c r="AG107" s="499"/>
      <c r="AH107" s="499"/>
      <c r="AI107" s="499"/>
      <c r="AJ107" s="499"/>
      <c r="AK107" s="499"/>
      <c r="AL107" s="828"/>
      <c r="AM107" s="828"/>
      <c r="AN107" s="828"/>
      <c r="AO107" s="828"/>
      <c r="AP107" s="828"/>
      <c r="AQ107" s="828"/>
      <c r="AR107" s="828"/>
      <c r="AS107" s="828"/>
      <c r="AT107" s="828"/>
      <c r="AU107" s="830"/>
      <c r="AV107" s="830"/>
      <c r="AW107" s="830"/>
      <c r="AX107" s="830"/>
      <c r="AY107" s="830"/>
      <c r="AZ107" s="830"/>
      <c r="BA107" s="830"/>
      <c r="BB107" s="830"/>
      <c r="BC107" s="830"/>
      <c r="BD107" s="828"/>
      <c r="BE107" s="828"/>
      <c r="BF107" s="828"/>
      <c r="BG107" s="828"/>
      <c r="BH107" s="828"/>
      <c r="BI107" s="828"/>
      <c r="BJ107" s="828"/>
      <c r="BK107" s="828"/>
      <c r="BL107" s="828"/>
      <c r="BM107" s="830"/>
      <c r="BN107" s="830"/>
      <c r="BO107" s="830"/>
      <c r="BP107" s="830"/>
      <c r="BQ107" s="830"/>
      <c r="BR107" s="830"/>
      <c r="BS107" s="830"/>
      <c r="BT107" s="830"/>
      <c r="BU107" s="830"/>
      <c r="BV107" s="828"/>
      <c r="BW107" s="828"/>
      <c r="BX107" s="828"/>
      <c r="BY107" s="828"/>
      <c r="BZ107" s="828"/>
      <c r="CA107" s="828"/>
      <c r="CB107" s="828"/>
      <c r="CC107" s="828"/>
      <c r="CD107" s="830"/>
      <c r="CE107" s="830"/>
      <c r="CF107" s="830"/>
      <c r="CG107" s="830"/>
      <c r="CH107" s="830"/>
      <c r="CI107" s="830"/>
      <c r="CJ107" s="830"/>
      <c r="CK107" s="830"/>
      <c r="CL107" s="830"/>
      <c r="CM107" s="828"/>
      <c r="CN107" s="828"/>
      <c r="CO107" s="828"/>
      <c r="CP107" s="828"/>
      <c r="CQ107" s="828"/>
      <c r="CR107" s="828"/>
      <c r="CS107" s="828"/>
      <c r="CT107" s="828"/>
      <c r="CU107" s="828"/>
      <c r="CV107" s="828"/>
      <c r="CW107" s="828"/>
      <c r="CX107" s="828"/>
      <c r="CY107" s="828"/>
      <c r="CZ107" s="828"/>
      <c r="DA107" s="828"/>
      <c r="DB107" s="828"/>
      <c r="DC107" s="828"/>
      <c r="DD107" s="828"/>
      <c r="DE107" s="828"/>
      <c r="DF107" s="828"/>
      <c r="DG107" s="828"/>
      <c r="DH107" s="828"/>
      <c r="DI107" s="828"/>
      <c r="DJ107" s="828"/>
      <c r="DK107" s="828"/>
      <c r="DL107" s="830"/>
      <c r="DM107" s="830"/>
      <c r="DN107" s="830"/>
      <c r="DO107" s="830"/>
      <c r="DP107" s="830"/>
      <c r="DQ107" s="830"/>
      <c r="DR107" s="830"/>
      <c r="DS107" s="830"/>
      <c r="DT107" s="830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  <c r="EH107" s="828"/>
      <c r="EI107" s="828"/>
      <c r="EJ107" s="828"/>
      <c r="EK107" s="829"/>
    </row>
    <row r="108" spans="1:141" x14ac:dyDescent="0.25">
      <c r="A108" s="634" t="s">
        <v>103</v>
      </c>
      <c r="B108" s="635"/>
      <c r="C108" s="635"/>
      <c r="D108" s="635"/>
      <c r="E108" s="635"/>
      <c r="F108" s="635"/>
      <c r="G108" s="635"/>
      <c r="H108" s="635"/>
      <c r="I108" s="635"/>
      <c r="J108" s="635"/>
      <c r="K108" s="635"/>
      <c r="L108" s="635"/>
      <c r="M108" s="635"/>
      <c r="N108" s="635"/>
      <c r="O108" s="635"/>
      <c r="P108" s="635"/>
      <c r="Q108" s="635"/>
      <c r="R108" s="635"/>
      <c r="S108" s="635"/>
      <c r="T108" s="635"/>
      <c r="U108" s="635"/>
      <c r="V108" s="635"/>
      <c r="W108" s="635"/>
      <c r="X108" s="635"/>
      <c r="Y108" s="635"/>
      <c r="Z108" s="635"/>
      <c r="AA108" s="635"/>
      <c r="AB108" s="635"/>
      <c r="AC108" s="635"/>
      <c r="AD108" s="635"/>
      <c r="AE108" s="677"/>
      <c r="AF108" s="499" t="s">
        <v>468</v>
      </c>
      <c r="AG108" s="499"/>
      <c r="AH108" s="499"/>
      <c r="AI108" s="499"/>
      <c r="AJ108" s="499"/>
      <c r="AK108" s="499"/>
      <c r="AL108" s="828">
        <v>10</v>
      </c>
      <c r="AM108" s="828"/>
      <c r="AN108" s="828"/>
      <c r="AO108" s="828"/>
      <c r="AP108" s="828"/>
      <c r="AQ108" s="828"/>
      <c r="AR108" s="828"/>
      <c r="AS108" s="828"/>
      <c r="AT108" s="828"/>
      <c r="AU108" s="830">
        <v>1209465</v>
      </c>
      <c r="AV108" s="830"/>
      <c r="AW108" s="830"/>
      <c r="AX108" s="830"/>
      <c r="AY108" s="830"/>
      <c r="AZ108" s="830"/>
      <c r="BA108" s="830"/>
      <c r="BB108" s="830"/>
      <c r="BC108" s="830"/>
      <c r="BD108" s="828">
        <v>3</v>
      </c>
      <c r="BE108" s="828"/>
      <c r="BF108" s="828"/>
      <c r="BG108" s="828"/>
      <c r="BH108" s="828"/>
      <c r="BI108" s="828"/>
      <c r="BJ108" s="828"/>
      <c r="BK108" s="828"/>
      <c r="BL108" s="828"/>
      <c r="BM108" s="830">
        <v>471000</v>
      </c>
      <c r="BN108" s="830"/>
      <c r="BO108" s="830"/>
      <c r="BP108" s="830"/>
      <c r="BQ108" s="830"/>
      <c r="BR108" s="830"/>
      <c r="BS108" s="830"/>
      <c r="BT108" s="830"/>
      <c r="BU108" s="830"/>
      <c r="BV108" s="828">
        <v>2</v>
      </c>
      <c r="BW108" s="828"/>
      <c r="BX108" s="828"/>
      <c r="BY108" s="828"/>
      <c r="BZ108" s="828"/>
      <c r="CA108" s="828"/>
      <c r="CB108" s="828"/>
      <c r="CC108" s="828"/>
      <c r="CD108" s="830">
        <v>320000</v>
      </c>
      <c r="CE108" s="830"/>
      <c r="CF108" s="830"/>
      <c r="CG108" s="830"/>
      <c r="CH108" s="830"/>
      <c r="CI108" s="830"/>
      <c r="CJ108" s="830"/>
      <c r="CK108" s="830"/>
      <c r="CL108" s="830"/>
      <c r="CM108" s="828">
        <v>2</v>
      </c>
      <c r="CN108" s="828"/>
      <c r="CO108" s="828"/>
      <c r="CP108" s="828"/>
      <c r="CQ108" s="828"/>
      <c r="CR108" s="828"/>
      <c r="CS108" s="828"/>
      <c r="CT108" s="828"/>
      <c r="CU108" s="828">
        <v>609733.34</v>
      </c>
      <c r="CV108" s="828"/>
      <c r="CW108" s="828"/>
      <c r="CX108" s="828"/>
      <c r="CY108" s="828"/>
      <c r="CZ108" s="828"/>
      <c r="DA108" s="828"/>
      <c r="DB108" s="828"/>
      <c r="DC108" s="828"/>
      <c r="DD108" s="828">
        <v>7</v>
      </c>
      <c r="DE108" s="828"/>
      <c r="DF108" s="828"/>
      <c r="DG108" s="828"/>
      <c r="DH108" s="828"/>
      <c r="DI108" s="828"/>
      <c r="DJ108" s="828"/>
      <c r="DK108" s="828"/>
      <c r="DL108" s="830">
        <v>1346000</v>
      </c>
      <c r="DM108" s="830"/>
      <c r="DN108" s="830"/>
      <c r="DO108" s="830"/>
      <c r="DP108" s="830"/>
      <c r="DQ108" s="830"/>
      <c r="DR108" s="830"/>
      <c r="DS108" s="830"/>
      <c r="DT108" s="830"/>
      <c r="DU108" s="828">
        <v>0</v>
      </c>
      <c r="DV108" s="828"/>
      <c r="DW108" s="828"/>
      <c r="DX108" s="828"/>
      <c r="DY108" s="828"/>
      <c r="DZ108" s="828"/>
      <c r="EA108" s="828"/>
      <c r="EB108" s="828"/>
      <c r="EC108" s="828">
        <v>0</v>
      </c>
      <c r="ED108" s="828"/>
      <c r="EE108" s="828"/>
      <c r="EF108" s="828"/>
      <c r="EG108" s="828"/>
      <c r="EH108" s="828"/>
      <c r="EI108" s="828"/>
      <c r="EJ108" s="828"/>
      <c r="EK108" s="829"/>
    </row>
    <row r="109" spans="1:141" x14ac:dyDescent="0.25">
      <c r="A109" s="542" t="s">
        <v>459</v>
      </c>
      <c r="B109" s="543"/>
      <c r="C109" s="543"/>
      <c r="D109" s="543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3"/>
      <c r="P109" s="543"/>
      <c r="Q109" s="543"/>
      <c r="R109" s="543"/>
      <c r="S109" s="543"/>
      <c r="T109" s="543"/>
      <c r="U109" s="543"/>
      <c r="V109" s="543"/>
      <c r="W109" s="543"/>
      <c r="X109" s="543"/>
      <c r="Y109" s="543"/>
      <c r="Z109" s="543"/>
      <c r="AA109" s="543"/>
      <c r="AB109" s="543"/>
      <c r="AC109" s="543"/>
      <c r="AD109" s="543"/>
      <c r="AE109" s="813"/>
      <c r="AF109" s="499"/>
      <c r="AG109" s="499"/>
      <c r="AH109" s="499"/>
      <c r="AI109" s="499"/>
      <c r="AJ109" s="499"/>
      <c r="AK109" s="499"/>
      <c r="AL109" s="828"/>
      <c r="AM109" s="828"/>
      <c r="AN109" s="828"/>
      <c r="AO109" s="828"/>
      <c r="AP109" s="828"/>
      <c r="AQ109" s="828"/>
      <c r="AR109" s="828"/>
      <c r="AS109" s="828"/>
      <c r="AT109" s="828"/>
      <c r="AU109" s="830"/>
      <c r="AV109" s="830"/>
      <c r="AW109" s="830"/>
      <c r="AX109" s="830"/>
      <c r="AY109" s="830"/>
      <c r="AZ109" s="830"/>
      <c r="BA109" s="830"/>
      <c r="BB109" s="830"/>
      <c r="BC109" s="830"/>
      <c r="BD109" s="828"/>
      <c r="BE109" s="828"/>
      <c r="BF109" s="828"/>
      <c r="BG109" s="828"/>
      <c r="BH109" s="828"/>
      <c r="BI109" s="828"/>
      <c r="BJ109" s="828"/>
      <c r="BK109" s="828"/>
      <c r="BL109" s="828"/>
      <c r="BM109" s="830"/>
      <c r="BN109" s="830"/>
      <c r="BO109" s="830"/>
      <c r="BP109" s="830"/>
      <c r="BQ109" s="830"/>
      <c r="BR109" s="830"/>
      <c r="BS109" s="830"/>
      <c r="BT109" s="830"/>
      <c r="BU109" s="830"/>
      <c r="BV109" s="828"/>
      <c r="BW109" s="828"/>
      <c r="BX109" s="828"/>
      <c r="BY109" s="828"/>
      <c r="BZ109" s="828"/>
      <c r="CA109" s="828"/>
      <c r="CB109" s="828"/>
      <c r="CC109" s="828"/>
      <c r="CD109" s="830"/>
      <c r="CE109" s="830"/>
      <c r="CF109" s="830"/>
      <c r="CG109" s="830"/>
      <c r="CH109" s="830"/>
      <c r="CI109" s="830"/>
      <c r="CJ109" s="830"/>
      <c r="CK109" s="830"/>
      <c r="CL109" s="830"/>
      <c r="CM109" s="828"/>
      <c r="CN109" s="828"/>
      <c r="CO109" s="828"/>
      <c r="CP109" s="828"/>
      <c r="CQ109" s="828"/>
      <c r="CR109" s="828"/>
      <c r="CS109" s="828"/>
      <c r="CT109" s="828"/>
      <c r="CU109" s="828"/>
      <c r="CV109" s="828"/>
      <c r="CW109" s="828"/>
      <c r="CX109" s="828"/>
      <c r="CY109" s="828"/>
      <c r="CZ109" s="828"/>
      <c r="DA109" s="828"/>
      <c r="DB109" s="828"/>
      <c r="DC109" s="828"/>
      <c r="DD109" s="828"/>
      <c r="DE109" s="828"/>
      <c r="DF109" s="828"/>
      <c r="DG109" s="828"/>
      <c r="DH109" s="828"/>
      <c r="DI109" s="828"/>
      <c r="DJ109" s="828"/>
      <c r="DK109" s="828"/>
      <c r="DL109" s="830"/>
      <c r="DM109" s="830"/>
      <c r="DN109" s="830"/>
      <c r="DO109" s="830"/>
      <c r="DP109" s="830"/>
      <c r="DQ109" s="830"/>
      <c r="DR109" s="830"/>
      <c r="DS109" s="830"/>
      <c r="DT109" s="830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  <c r="EH109" s="828"/>
      <c r="EI109" s="828"/>
      <c r="EJ109" s="828"/>
      <c r="EK109" s="829"/>
    </row>
    <row r="110" spans="1:141" x14ac:dyDescent="0.25">
      <c r="A110" s="542" t="s">
        <v>933</v>
      </c>
      <c r="B110" s="543"/>
      <c r="C110" s="543"/>
      <c r="D110" s="543"/>
      <c r="E110" s="543"/>
      <c r="F110" s="543"/>
      <c r="G110" s="543"/>
      <c r="H110" s="543"/>
      <c r="I110" s="543"/>
      <c r="J110" s="543"/>
      <c r="K110" s="543"/>
      <c r="L110" s="543"/>
      <c r="M110" s="543"/>
      <c r="N110" s="543"/>
      <c r="O110" s="543"/>
      <c r="P110" s="543"/>
      <c r="Q110" s="543"/>
      <c r="R110" s="543"/>
      <c r="S110" s="543"/>
      <c r="T110" s="543"/>
      <c r="U110" s="543"/>
      <c r="V110" s="543"/>
      <c r="W110" s="543"/>
      <c r="X110" s="543"/>
      <c r="Y110" s="543"/>
      <c r="Z110" s="543"/>
      <c r="AA110" s="543"/>
      <c r="AB110" s="543"/>
      <c r="AC110" s="543"/>
      <c r="AD110" s="543"/>
      <c r="AE110" s="813"/>
      <c r="AF110" s="499"/>
      <c r="AG110" s="499"/>
      <c r="AH110" s="499"/>
      <c r="AI110" s="499"/>
      <c r="AJ110" s="499"/>
      <c r="AK110" s="499"/>
      <c r="AL110" s="828"/>
      <c r="AM110" s="828"/>
      <c r="AN110" s="828"/>
      <c r="AO110" s="828"/>
      <c r="AP110" s="828"/>
      <c r="AQ110" s="828"/>
      <c r="AR110" s="828"/>
      <c r="AS110" s="828"/>
      <c r="AT110" s="828"/>
      <c r="AU110" s="830"/>
      <c r="AV110" s="830"/>
      <c r="AW110" s="830"/>
      <c r="AX110" s="830"/>
      <c r="AY110" s="830"/>
      <c r="AZ110" s="830"/>
      <c r="BA110" s="830"/>
      <c r="BB110" s="830"/>
      <c r="BC110" s="830"/>
      <c r="BD110" s="828"/>
      <c r="BE110" s="828"/>
      <c r="BF110" s="828"/>
      <c r="BG110" s="828"/>
      <c r="BH110" s="828"/>
      <c r="BI110" s="828"/>
      <c r="BJ110" s="828"/>
      <c r="BK110" s="828"/>
      <c r="BL110" s="828"/>
      <c r="BM110" s="830"/>
      <c r="BN110" s="830"/>
      <c r="BO110" s="830"/>
      <c r="BP110" s="830"/>
      <c r="BQ110" s="830"/>
      <c r="BR110" s="830"/>
      <c r="BS110" s="830"/>
      <c r="BT110" s="830"/>
      <c r="BU110" s="830"/>
      <c r="BV110" s="828"/>
      <c r="BW110" s="828"/>
      <c r="BX110" s="828"/>
      <c r="BY110" s="828"/>
      <c r="BZ110" s="828"/>
      <c r="CA110" s="828"/>
      <c r="CB110" s="828"/>
      <c r="CC110" s="828"/>
      <c r="CD110" s="830"/>
      <c r="CE110" s="830"/>
      <c r="CF110" s="830"/>
      <c r="CG110" s="830"/>
      <c r="CH110" s="830"/>
      <c r="CI110" s="830"/>
      <c r="CJ110" s="830"/>
      <c r="CK110" s="830"/>
      <c r="CL110" s="830"/>
      <c r="CM110" s="828"/>
      <c r="CN110" s="828"/>
      <c r="CO110" s="828"/>
      <c r="CP110" s="828"/>
      <c r="CQ110" s="828"/>
      <c r="CR110" s="828"/>
      <c r="CS110" s="828"/>
      <c r="CT110" s="828"/>
      <c r="CU110" s="828"/>
      <c r="CV110" s="828"/>
      <c r="CW110" s="828"/>
      <c r="CX110" s="828"/>
      <c r="CY110" s="828"/>
      <c r="CZ110" s="828"/>
      <c r="DA110" s="828"/>
      <c r="DB110" s="828"/>
      <c r="DC110" s="828"/>
      <c r="DD110" s="828"/>
      <c r="DE110" s="828"/>
      <c r="DF110" s="828"/>
      <c r="DG110" s="828"/>
      <c r="DH110" s="828"/>
      <c r="DI110" s="828"/>
      <c r="DJ110" s="828"/>
      <c r="DK110" s="828"/>
      <c r="DL110" s="830"/>
      <c r="DM110" s="830"/>
      <c r="DN110" s="830"/>
      <c r="DO110" s="830"/>
      <c r="DP110" s="830"/>
      <c r="DQ110" s="830"/>
      <c r="DR110" s="830"/>
      <c r="DS110" s="830"/>
      <c r="DT110" s="830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  <c r="EH110" s="828"/>
      <c r="EI110" s="828"/>
      <c r="EJ110" s="828"/>
      <c r="EK110" s="829"/>
    </row>
    <row r="111" spans="1:141" x14ac:dyDescent="0.25">
      <c r="A111" s="532" t="s">
        <v>268</v>
      </c>
      <c r="B111" s="533"/>
      <c r="C111" s="533"/>
      <c r="D111" s="533"/>
      <c r="E111" s="533"/>
      <c r="F111" s="533"/>
      <c r="G111" s="533"/>
      <c r="H111" s="533"/>
      <c r="I111" s="533"/>
      <c r="J111" s="533"/>
      <c r="K111" s="533"/>
      <c r="L111" s="533"/>
      <c r="M111" s="533"/>
      <c r="N111" s="533"/>
      <c r="O111" s="533"/>
      <c r="P111" s="533"/>
      <c r="Q111" s="533"/>
      <c r="R111" s="533"/>
      <c r="S111" s="533"/>
      <c r="T111" s="533"/>
      <c r="U111" s="533"/>
      <c r="V111" s="533"/>
      <c r="W111" s="533"/>
      <c r="X111" s="533"/>
      <c r="Y111" s="533"/>
      <c r="Z111" s="533"/>
      <c r="AA111" s="533"/>
      <c r="AB111" s="533"/>
      <c r="AC111" s="533"/>
      <c r="AD111" s="533"/>
      <c r="AE111" s="734"/>
      <c r="AF111" s="499"/>
      <c r="AG111" s="499"/>
      <c r="AH111" s="499"/>
      <c r="AI111" s="499"/>
      <c r="AJ111" s="499"/>
      <c r="AK111" s="499"/>
      <c r="AL111" s="828"/>
      <c r="AM111" s="828"/>
      <c r="AN111" s="828"/>
      <c r="AO111" s="828"/>
      <c r="AP111" s="828"/>
      <c r="AQ111" s="828"/>
      <c r="AR111" s="828"/>
      <c r="AS111" s="828"/>
      <c r="AT111" s="828"/>
      <c r="AU111" s="830"/>
      <c r="AV111" s="830"/>
      <c r="AW111" s="830"/>
      <c r="AX111" s="830"/>
      <c r="AY111" s="830"/>
      <c r="AZ111" s="830"/>
      <c r="BA111" s="830"/>
      <c r="BB111" s="830"/>
      <c r="BC111" s="830"/>
      <c r="BD111" s="828"/>
      <c r="BE111" s="828"/>
      <c r="BF111" s="828"/>
      <c r="BG111" s="828"/>
      <c r="BH111" s="828"/>
      <c r="BI111" s="828"/>
      <c r="BJ111" s="828"/>
      <c r="BK111" s="828"/>
      <c r="BL111" s="828"/>
      <c r="BM111" s="830"/>
      <c r="BN111" s="830"/>
      <c r="BO111" s="830"/>
      <c r="BP111" s="830"/>
      <c r="BQ111" s="830"/>
      <c r="BR111" s="830"/>
      <c r="BS111" s="830"/>
      <c r="BT111" s="830"/>
      <c r="BU111" s="830"/>
      <c r="BV111" s="828"/>
      <c r="BW111" s="828"/>
      <c r="BX111" s="828"/>
      <c r="BY111" s="828"/>
      <c r="BZ111" s="828"/>
      <c r="CA111" s="828"/>
      <c r="CB111" s="828"/>
      <c r="CC111" s="828"/>
      <c r="CD111" s="830"/>
      <c r="CE111" s="830"/>
      <c r="CF111" s="830"/>
      <c r="CG111" s="830"/>
      <c r="CH111" s="830"/>
      <c r="CI111" s="830"/>
      <c r="CJ111" s="830"/>
      <c r="CK111" s="830"/>
      <c r="CL111" s="830"/>
      <c r="CM111" s="828"/>
      <c r="CN111" s="828"/>
      <c r="CO111" s="828"/>
      <c r="CP111" s="828"/>
      <c r="CQ111" s="828"/>
      <c r="CR111" s="828"/>
      <c r="CS111" s="828"/>
      <c r="CT111" s="828"/>
      <c r="CU111" s="828"/>
      <c r="CV111" s="828"/>
      <c r="CW111" s="828"/>
      <c r="CX111" s="828"/>
      <c r="CY111" s="828"/>
      <c r="CZ111" s="828"/>
      <c r="DA111" s="828"/>
      <c r="DB111" s="828"/>
      <c r="DC111" s="828"/>
      <c r="DD111" s="828"/>
      <c r="DE111" s="828"/>
      <c r="DF111" s="828"/>
      <c r="DG111" s="828"/>
      <c r="DH111" s="828"/>
      <c r="DI111" s="828"/>
      <c r="DJ111" s="828"/>
      <c r="DK111" s="828"/>
      <c r="DL111" s="830"/>
      <c r="DM111" s="830"/>
      <c r="DN111" s="830"/>
      <c r="DO111" s="830"/>
      <c r="DP111" s="830"/>
      <c r="DQ111" s="830"/>
      <c r="DR111" s="830"/>
      <c r="DS111" s="830"/>
      <c r="DT111" s="830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  <c r="EH111" s="828"/>
      <c r="EI111" s="828"/>
      <c r="EJ111" s="828"/>
      <c r="EK111" s="829"/>
    </row>
    <row r="112" spans="1:141" x14ac:dyDescent="0.25">
      <c r="A112" s="544"/>
      <c r="B112" s="545"/>
      <c r="C112" s="545"/>
      <c r="D112" s="545"/>
      <c r="E112" s="545"/>
      <c r="F112" s="545"/>
      <c r="G112" s="545"/>
      <c r="H112" s="545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T112" s="545"/>
      <c r="U112" s="545"/>
      <c r="V112" s="545"/>
      <c r="W112" s="545"/>
      <c r="X112" s="545"/>
      <c r="Y112" s="545"/>
      <c r="Z112" s="545"/>
      <c r="AA112" s="545"/>
      <c r="AB112" s="545"/>
      <c r="AC112" s="545"/>
      <c r="AD112" s="545"/>
      <c r="AE112" s="688"/>
      <c r="AF112" s="499"/>
      <c r="AG112" s="499"/>
      <c r="AH112" s="499"/>
      <c r="AI112" s="499"/>
      <c r="AJ112" s="499"/>
      <c r="AK112" s="499"/>
      <c r="AL112" s="828"/>
      <c r="AM112" s="828"/>
      <c r="AN112" s="828"/>
      <c r="AO112" s="828"/>
      <c r="AP112" s="828"/>
      <c r="AQ112" s="828"/>
      <c r="AR112" s="828"/>
      <c r="AS112" s="828"/>
      <c r="AT112" s="828"/>
      <c r="AU112" s="828"/>
      <c r="AV112" s="828"/>
      <c r="AW112" s="828"/>
      <c r="AX112" s="828"/>
      <c r="AY112" s="828"/>
      <c r="AZ112" s="828"/>
      <c r="BA112" s="828"/>
      <c r="BB112" s="828"/>
      <c r="BC112" s="828"/>
      <c r="BD112" s="828"/>
      <c r="BE112" s="828"/>
      <c r="BF112" s="828"/>
      <c r="BG112" s="828"/>
      <c r="BH112" s="828"/>
      <c r="BI112" s="828"/>
      <c r="BJ112" s="828"/>
      <c r="BK112" s="828"/>
      <c r="BL112" s="828"/>
      <c r="BM112" s="828"/>
      <c r="BN112" s="828"/>
      <c r="BO112" s="828"/>
      <c r="BP112" s="828"/>
      <c r="BQ112" s="828"/>
      <c r="BR112" s="828"/>
      <c r="BS112" s="828"/>
      <c r="BT112" s="828"/>
      <c r="BU112" s="828"/>
      <c r="BV112" s="828"/>
      <c r="BW112" s="828"/>
      <c r="BX112" s="828"/>
      <c r="BY112" s="828"/>
      <c r="BZ112" s="828"/>
      <c r="CA112" s="828"/>
      <c r="CB112" s="828"/>
      <c r="CC112" s="828"/>
      <c r="CD112" s="828"/>
      <c r="CE112" s="828"/>
      <c r="CF112" s="828"/>
      <c r="CG112" s="828"/>
      <c r="CH112" s="828"/>
      <c r="CI112" s="828"/>
      <c r="CJ112" s="828"/>
      <c r="CK112" s="828"/>
      <c r="CL112" s="828"/>
      <c r="CM112" s="828"/>
      <c r="CN112" s="828"/>
      <c r="CO112" s="828"/>
      <c r="CP112" s="828"/>
      <c r="CQ112" s="828"/>
      <c r="CR112" s="828"/>
      <c r="CS112" s="828"/>
      <c r="CT112" s="828"/>
      <c r="CU112" s="828"/>
      <c r="CV112" s="828"/>
      <c r="CW112" s="828"/>
      <c r="CX112" s="828"/>
      <c r="CY112" s="828"/>
      <c r="CZ112" s="828"/>
      <c r="DA112" s="828"/>
      <c r="DB112" s="828"/>
      <c r="DC112" s="828"/>
      <c r="DD112" s="828"/>
      <c r="DE112" s="828"/>
      <c r="DF112" s="828"/>
      <c r="DG112" s="828"/>
      <c r="DH112" s="828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  <c r="EH112" s="828"/>
      <c r="EI112" s="828"/>
      <c r="EJ112" s="828"/>
      <c r="EK112" s="829"/>
    </row>
    <row r="113" spans="1:141" x14ac:dyDescent="0.25">
      <c r="A113" s="544" t="s">
        <v>460</v>
      </c>
      <c r="B113" s="545"/>
      <c r="C113" s="545"/>
      <c r="D113" s="545"/>
      <c r="E113" s="545"/>
      <c r="F113" s="545"/>
      <c r="G113" s="545"/>
      <c r="H113" s="545"/>
      <c r="I113" s="545"/>
      <c r="J113" s="545"/>
      <c r="K113" s="545"/>
      <c r="L113" s="545"/>
      <c r="M113" s="545"/>
      <c r="N113" s="545"/>
      <c r="O113" s="545"/>
      <c r="P113" s="545"/>
      <c r="Q113" s="545"/>
      <c r="R113" s="545"/>
      <c r="S113" s="545"/>
      <c r="T113" s="545"/>
      <c r="U113" s="545"/>
      <c r="V113" s="545"/>
      <c r="W113" s="545"/>
      <c r="X113" s="545"/>
      <c r="Y113" s="545"/>
      <c r="Z113" s="545"/>
      <c r="AA113" s="545"/>
      <c r="AB113" s="545"/>
      <c r="AC113" s="545"/>
      <c r="AD113" s="545"/>
      <c r="AE113" s="688"/>
      <c r="AF113" s="499" t="s">
        <v>120</v>
      </c>
      <c r="AG113" s="499"/>
      <c r="AH113" s="499"/>
      <c r="AI113" s="499"/>
      <c r="AJ113" s="499"/>
      <c r="AK113" s="499"/>
      <c r="AL113" s="828"/>
      <c r="AM113" s="828"/>
      <c r="AN113" s="828"/>
      <c r="AO113" s="828"/>
      <c r="AP113" s="828"/>
      <c r="AQ113" s="828"/>
      <c r="AR113" s="828"/>
      <c r="AS113" s="828"/>
      <c r="AT113" s="828"/>
      <c r="AU113" s="828"/>
      <c r="AV113" s="828"/>
      <c r="AW113" s="828"/>
      <c r="AX113" s="828"/>
      <c r="AY113" s="828"/>
      <c r="AZ113" s="828"/>
      <c r="BA113" s="828"/>
      <c r="BB113" s="828"/>
      <c r="BC113" s="828"/>
      <c r="BD113" s="828"/>
      <c r="BE113" s="828"/>
      <c r="BF113" s="828"/>
      <c r="BG113" s="828"/>
      <c r="BH113" s="828"/>
      <c r="BI113" s="828"/>
      <c r="BJ113" s="828"/>
      <c r="BK113" s="828"/>
      <c r="BL113" s="828"/>
      <c r="BM113" s="828"/>
      <c r="BN113" s="828"/>
      <c r="BO113" s="828"/>
      <c r="BP113" s="828"/>
      <c r="BQ113" s="828"/>
      <c r="BR113" s="828"/>
      <c r="BS113" s="828"/>
      <c r="BT113" s="828"/>
      <c r="BU113" s="828"/>
      <c r="BV113" s="828"/>
      <c r="BW113" s="828"/>
      <c r="BX113" s="828"/>
      <c r="BY113" s="828"/>
      <c r="BZ113" s="828"/>
      <c r="CA113" s="828"/>
      <c r="CB113" s="828"/>
      <c r="CC113" s="828"/>
      <c r="CD113" s="828"/>
      <c r="CE113" s="828"/>
      <c r="CF113" s="828"/>
      <c r="CG113" s="828"/>
      <c r="CH113" s="828"/>
      <c r="CI113" s="828"/>
      <c r="CJ113" s="828"/>
      <c r="CK113" s="828"/>
      <c r="CL113" s="828"/>
      <c r="CM113" s="828"/>
      <c r="CN113" s="828"/>
      <c r="CO113" s="828"/>
      <c r="CP113" s="828"/>
      <c r="CQ113" s="828"/>
      <c r="CR113" s="828"/>
      <c r="CS113" s="828"/>
      <c r="CT113" s="828"/>
      <c r="CU113" s="828"/>
      <c r="CV113" s="828"/>
      <c r="CW113" s="828"/>
      <c r="CX113" s="828"/>
      <c r="CY113" s="828"/>
      <c r="CZ113" s="828"/>
      <c r="DA113" s="828"/>
      <c r="DB113" s="828"/>
      <c r="DC113" s="828"/>
      <c r="DD113" s="828"/>
      <c r="DE113" s="828"/>
      <c r="DF113" s="828"/>
      <c r="DG113" s="828"/>
      <c r="DH113" s="828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  <c r="EH113" s="828"/>
      <c r="EI113" s="828"/>
      <c r="EJ113" s="828"/>
      <c r="EK113" s="829"/>
    </row>
    <row r="114" spans="1:141" x14ac:dyDescent="0.25">
      <c r="A114" s="544" t="s">
        <v>463</v>
      </c>
      <c r="B114" s="545"/>
      <c r="C114" s="545"/>
      <c r="D114" s="545"/>
      <c r="E114" s="545"/>
      <c r="F114" s="545"/>
      <c r="G114" s="545"/>
      <c r="H114" s="545"/>
      <c r="I114" s="545"/>
      <c r="J114" s="545"/>
      <c r="K114" s="545"/>
      <c r="L114" s="545"/>
      <c r="M114" s="545"/>
      <c r="N114" s="545"/>
      <c r="O114" s="545"/>
      <c r="P114" s="545"/>
      <c r="Q114" s="545"/>
      <c r="R114" s="545"/>
      <c r="S114" s="545"/>
      <c r="T114" s="545"/>
      <c r="U114" s="545"/>
      <c r="V114" s="545"/>
      <c r="W114" s="545"/>
      <c r="X114" s="545"/>
      <c r="Y114" s="545"/>
      <c r="Z114" s="545"/>
      <c r="AA114" s="545"/>
      <c r="AB114" s="545"/>
      <c r="AC114" s="545"/>
      <c r="AD114" s="545"/>
      <c r="AE114" s="688"/>
      <c r="AF114" s="499" t="s">
        <v>114</v>
      </c>
      <c r="AG114" s="499"/>
      <c r="AH114" s="499"/>
      <c r="AI114" s="499"/>
      <c r="AJ114" s="499"/>
      <c r="AK114" s="499"/>
      <c r="AL114" s="828"/>
      <c r="AM114" s="828"/>
      <c r="AN114" s="828"/>
      <c r="AO114" s="828"/>
      <c r="AP114" s="828"/>
      <c r="AQ114" s="828"/>
      <c r="AR114" s="828"/>
      <c r="AS114" s="828"/>
      <c r="AT114" s="828"/>
      <c r="AU114" s="828"/>
      <c r="AV114" s="828"/>
      <c r="AW114" s="828"/>
      <c r="AX114" s="828"/>
      <c r="AY114" s="828"/>
      <c r="AZ114" s="828"/>
      <c r="BA114" s="828"/>
      <c r="BB114" s="828"/>
      <c r="BC114" s="828"/>
      <c r="BD114" s="828"/>
      <c r="BE114" s="828"/>
      <c r="BF114" s="828"/>
      <c r="BG114" s="828"/>
      <c r="BH114" s="828"/>
      <c r="BI114" s="828"/>
      <c r="BJ114" s="828"/>
      <c r="BK114" s="828"/>
      <c r="BL114" s="828"/>
      <c r="BM114" s="828"/>
      <c r="BN114" s="828"/>
      <c r="BO114" s="828"/>
      <c r="BP114" s="828"/>
      <c r="BQ114" s="828"/>
      <c r="BR114" s="828"/>
      <c r="BS114" s="828"/>
      <c r="BT114" s="828"/>
      <c r="BU114" s="828"/>
      <c r="BV114" s="828"/>
      <c r="BW114" s="828"/>
      <c r="BX114" s="828"/>
      <c r="BY114" s="828"/>
      <c r="BZ114" s="828"/>
      <c r="CA114" s="828"/>
      <c r="CB114" s="828"/>
      <c r="CC114" s="828"/>
      <c r="CD114" s="828"/>
      <c r="CE114" s="828"/>
      <c r="CF114" s="828"/>
      <c r="CG114" s="828"/>
      <c r="CH114" s="828"/>
      <c r="CI114" s="828"/>
      <c r="CJ114" s="828"/>
      <c r="CK114" s="828"/>
      <c r="CL114" s="828"/>
      <c r="CM114" s="828"/>
      <c r="CN114" s="828"/>
      <c r="CO114" s="828"/>
      <c r="CP114" s="828"/>
      <c r="CQ114" s="828"/>
      <c r="CR114" s="828"/>
      <c r="CS114" s="828"/>
      <c r="CT114" s="828"/>
      <c r="CU114" s="828"/>
      <c r="CV114" s="828"/>
      <c r="CW114" s="828"/>
      <c r="CX114" s="828"/>
      <c r="CY114" s="828"/>
      <c r="CZ114" s="828"/>
      <c r="DA114" s="828"/>
      <c r="DB114" s="828"/>
      <c r="DC114" s="828"/>
      <c r="DD114" s="828"/>
      <c r="DE114" s="828"/>
      <c r="DF114" s="828"/>
      <c r="DG114" s="828"/>
      <c r="DH114" s="828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  <c r="EH114" s="828"/>
      <c r="EI114" s="828"/>
      <c r="EJ114" s="828"/>
      <c r="EK114" s="829"/>
    </row>
    <row r="115" spans="1:141" x14ac:dyDescent="0.25">
      <c r="A115" s="542" t="s">
        <v>97</v>
      </c>
      <c r="B115" s="543"/>
      <c r="C115" s="543"/>
      <c r="D115" s="543"/>
      <c r="E115" s="543"/>
      <c r="F115" s="543"/>
      <c r="G115" s="543"/>
      <c r="H115" s="543"/>
      <c r="I115" s="543"/>
      <c r="J115" s="543"/>
      <c r="K115" s="543"/>
      <c r="L115" s="543"/>
      <c r="M115" s="543"/>
      <c r="N115" s="543"/>
      <c r="O115" s="543"/>
      <c r="P115" s="543"/>
      <c r="Q115" s="543"/>
      <c r="R115" s="543"/>
      <c r="S115" s="543"/>
      <c r="T115" s="543"/>
      <c r="U115" s="543"/>
      <c r="V115" s="543"/>
      <c r="W115" s="543"/>
      <c r="X115" s="543"/>
      <c r="Y115" s="543"/>
      <c r="Z115" s="543"/>
      <c r="AA115" s="543"/>
      <c r="AB115" s="543"/>
      <c r="AC115" s="543"/>
      <c r="AD115" s="543"/>
      <c r="AE115" s="813"/>
      <c r="AF115" s="499" t="s">
        <v>113</v>
      </c>
      <c r="AG115" s="499"/>
      <c r="AH115" s="499"/>
      <c r="AI115" s="499"/>
      <c r="AJ115" s="499"/>
      <c r="AK115" s="499"/>
      <c r="AL115" s="605"/>
      <c r="AM115" s="605"/>
      <c r="AN115" s="605"/>
      <c r="AO115" s="605"/>
      <c r="AP115" s="605"/>
      <c r="AQ115" s="605"/>
      <c r="AR115" s="605"/>
      <c r="AS115" s="605"/>
      <c r="AT115" s="605"/>
      <c r="AU115" s="605"/>
      <c r="AV115" s="605"/>
      <c r="AW115" s="605"/>
      <c r="AX115" s="605"/>
      <c r="AY115" s="605"/>
      <c r="AZ115" s="605"/>
      <c r="BA115" s="605"/>
      <c r="BB115" s="605"/>
      <c r="BC115" s="605"/>
      <c r="BD115" s="605"/>
      <c r="BE115" s="605"/>
      <c r="BF115" s="605"/>
      <c r="BG115" s="605"/>
      <c r="BH115" s="605"/>
      <c r="BI115" s="605"/>
      <c r="BJ115" s="605"/>
      <c r="BK115" s="605"/>
      <c r="BL115" s="605"/>
      <c r="BM115" s="605"/>
      <c r="BN115" s="605"/>
      <c r="BO115" s="605"/>
      <c r="BP115" s="605"/>
      <c r="BQ115" s="605"/>
      <c r="BR115" s="605"/>
      <c r="BS115" s="605"/>
      <c r="BT115" s="605"/>
      <c r="BU115" s="605"/>
      <c r="BV115" s="605"/>
      <c r="BW115" s="605"/>
      <c r="BX115" s="605"/>
      <c r="BY115" s="605"/>
      <c r="BZ115" s="605"/>
      <c r="CA115" s="605"/>
      <c r="CB115" s="605"/>
      <c r="CC115" s="605"/>
      <c r="CD115" s="605"/>
      <c r="CE115" s="605"/>
      <c r="CF115" s="605"/>
      <c r="CG115" s="605"/>
      <c r="CH115" s="605"/>
      <c r="CI115" s="605"/>
      <c r="CJ115" s="605"/>
      <c r="CK115" s="605"/>
      <c r="CL115" s="605"/>
      <c r="CM115" s="605"/>
      <c r="CN115" s="605"/>
      <c r="CO115" s="605"/>
      <c r="CP115" s="605"/>
      <c r="CQ115" s="605"/>
      <c r="CR115" s="605"/>
      <c r="CS115" s="605"/>
      <c r="CT115" s="605"/>
      <c r="CU115" s="605"/>
      <c r="CV115" s="605"/>
      <c r="CW115" s="605"/>
      <c r="CX115" s="605"/>
      <c r="CY115" s="605"/>
      <c r="CZ115" s="605"/>
      <c r="DA115" s="605"/>
      <c r="DB115" s="605"/>
      <c r="DC115" s="605"/>
      <c r="DD115" s="605"/>
      <c r="DE115" s="605"/>
      <c r="DF115" s="605"/>
      <c r="DG115" s="605"/>
      <c r="DH115" s="605"/>
      <c r="DI115" s="605"/>
      <c r="DJ115" s="605"/>
      <c r="DK115" s="605"/>
      <c r="DL115" s="605"/>
      <c r="DM115" s="605"/>
      <c r="DN115" s="605"/>
      <c r="DO115" s="605"/>
      <c r="DP115" s="605"/>
      <c r="DQ115" s="605"/>
      <c r="DR115" s="605"/>
      <c r="DS115" s="605"/>
      <c r="DT115" s="605"/>
      <c r="DU115" s="605"/>
      <c r="DV115" s="605"/>
      <c r="DW115" s="605"/>
      <c r="DX115" s="605"/>
      <c r="DY115" s="605"/>
      <c r="DZ115" s="605"/>
      <c r="EA115" s="605"/>
      <c r="EB115" s="605"/>
      <c r="EC115" s="605"/>
      <c r="ED115" s="605"/>
      <c r="EE115" s="605"/>
      <c r="EF115" s="605"/>
      <c r="EG115" s="605"/>
      <c r="EH115" s="605"/>
      <c r="EI115" s="605"/>
      <c r="EJ115" s="605"/>
      <c r="EK115" s="610"/>
    </row>
    <row r="116" spans="1:141" x14ac:dyDescent="0.25">
      <c r="A116" s="532" t="s">
        <v>458</v>
      </c>
      <c r="B116" s="533"/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  <c r="M116" s="533"/>
      <c r="N116" s="533"/>
      <c r="O116" s="533"/>
      <c r="P116" s="533"/>
      <c r="Q116" s="533"/>
      <c r="R116" s="533"/>
      <c r="S116" s="533"/>
      <c r="T116" s="533"/>
      <c r="U116" s="533"/>
      <c r="V116" s="533"/>
      <c r="W116" s="533"/>
      <c r="X116" s="533"/>
      <c r="Y116" s="533"/>
      <c r="Z116" s="533"/>
      <c r="AA116" s="533"/>
      <c r="AB116" s="533"/>
      <c r="AC116" s="533"/>
      <c r="AD116" s="533"/>
      <c r="AE116" s="734"/>
      <c r="AF116" s="499"/>
      <c r="AG116" s="499"/>
      <c r="AH116" s="499"/>
      <c r="AI116" s="499"/>
      <c r="AJ116" s="499"/>
      <c r="AK116" s="499"/>
      <c r="AL116" s="605"/>
      <c r="AM116" s="605"/>
      <c r="AN116" s="605"/>
      <c r="AO116" s="605"/>
      <c r="AP116" s="605"/>
      <c r="AQ116" s="605"/>
      <c r="AR116" s="605"/>
      <c r="AS116" s="605"/>
      <c r="AT116" s="605"/>
      <c r="AU116" s="605"/>
      <c r="AV116" s="605"/>
      <c r="AW116" s="605"/>
      <c r="AX116" s="605"/>
      <c r="AY116" s="605"/>
      <c r="AZ116" s="605"/>
      <c r="BA116" s="605"/>
      <c r="BB116" s="605"/>
      <c r="BC116" s="605"/>
      <c r="BD116" s="605"/>
      <c r="BE116" s="605"/>
      <c r="BF116" s="605"/>
      <c r="BG116" s="605"/>
      <c r="BH116" s="605"/>
      <c r="BI116" s="605"/>
      <c r="BJ116" s="605"/>
      <c r="BK116" s="605"/>
      <c r="BL116" s="605"/>
      <c r="BM116" s="605"/>
      <c r="BN116" s="605"/>
      <c r="BO116" s="605"/>
      <c r="BP116" s="605"/>
      <c r="BQ116" s="605"/>
      <c r="BR116" s="605"/>
      <c r="BS116" s="605"/>
      <c r="BT116" s="605"/>
      <c r="BU116" s="605"/>
      <c r="BV116" s="605"/>
      <c r="BW116" s="605"/>
      <c r="BX116" s="605"/>
      <c r="BY116" s="605"/>
      <c r="BZ116" s="605"/>
      <c r="CA116" s="605"/>
      <c r="CB116" s="605"/>
      <c r="CC116" s="605"/>
      <c r="CD116" s="605"/>
      <c r="CE116" s="605"/>
      <c r="CF116" s="605"/>
      <c r="CG116" s="605"/>
      <c r="CH116" s="605"/>
      <c r="CI116" s="605"/>
      <c r="CJ116" s="605"/>
      <c r="CK116" s="605"/>
      <c r="CL116" s="605"/>
      <c r="CM116" s="605"/>
      <c r="CN116" s="605"/>
      <c r="CO116" s="605"/>
      <c r="CP116" s="605"/>
      <c r="CQ116" s="605"/>
      <c r="CR116" s="605"/>
      <c r="CS116" s="605"/>
      <c r="CT116" s="605"/>
      <c r="CU116" s="605"/>
      <c r="CV116" s="605"/>
      <c r="CW116" s="605"/>
      <c r="CX116" s="605"/>
      <c r="CY116" s="605"/>
      <c r="CZ116" s="605"/>
      <c r="DA116" s="605"/>
      <c r="DB116" s="605"/>
      <c r="DC116" s="605"/>
      <c r="DD116" s="605"/>
      <c r="DE116" s="605"/>
      <c r="DF116" s="605"/>
      <c r="DG116" s="605"/>
      <c r="DH116" s="605"/>
      <c r="DI116" s="605"/>
      <c r="DJ116" s="605"/>
      <c r="DK116" s="605"/>
      <c r="DL116" s="605"/>
      <c r="DM116" s="605"/>
      <c r="DN116" s="605"/>
      <c r="DO116" s="605"/>
      <c r="DP116" s="605"/>
      <c r="DQ116" s="605"/>
      <c r="DR116" s="605"/>
      <c r="DS116" s="605"/>
      <c r="DT116" s="605"/>
      <c r="DU116" s="605"/>
      <c r="DV116" s="605"/>
      <c r="DW116" s="605"/>
      <c r="DX116" s="605"/>
      <c r="DY116" s="605"/>
      <c r="DZ116" s="605"/>
      <c r="EA116" s="605"/>
      <c r="EB116" s="605"/>
      <c r="EC116" s="605"/>
      <c r="ED116" s="605"/>
      <c r="EE116" s="605"/>
      <c r="EF116" s="605"/>
      <c r="EG116" s="605"/>
      <c r="EH116" s="605"/>
      <c r="EI116" s="605"/>
      <c r="EJ116" s="605"/>
      <c r="EK116" s="610"/>
    </row>
    <row r="117" spans="1:141" x14ac:dyDescent="0.25">
      <c r="A117" s="634" t="s">
        <v>103</v>
      </c>
      <c r="B117" s="635"/>
      <c r="C117" s="635"/>
      <c r="D117" s="635"/>
      <c r="E117" s="635"/>
      <c r="F117" s="635"/>
      <c r="G117" s="635"/>
      <c r="H117" s="635"/>
      <c r="I117" s="635"/>
      <c r="J117" s="635"/>
      <c r="K117" s="635"/>
      <c r="L117" s="635"/>
      <c r="M117" s="635"/>
      <c r="N117" s="635"/>
      <c r="O117" s="635"/>
      <c r="P117" s="635"/>
      <c r="Q117" s="635"/>
      <c r="R117" s="635"/>
      <c r="S117" s="635"/>
      <c r="T117" s="635"/>
      <c r="U117" s="635"/>
      <c r="V117" s="635"/>
      <c r="W117" s="635"/>
      <c r="X117" s="635"/>
      <c r="Y117" s="635"/>
      <c r="Z117" s="635"/>
      <c r="AA117" s="635"/>
      <c r="AB117" s="635"/>
      <c r="AC117" s="635"/>
      <c r="AD117" s="635"/>
      <c r="AE117" s="677"/>
      <c r="AF117" s="499" t="s">
        <v>469</v>
      </c>
      <c r="AG117" s="499"/>
      <c r="AH117" s="499"/>
      <c r="AI117" s="499"/>
      <c r="AJ117" s="499"/>
      <c r="AK117" s="499"/>
      <c r="AL117" s="605"/>
      <c r="AM117" s="605"/>
      <c r="AN117" s="605"/>
      <c r="AO117" s="605"/>
      <c r="AP117" s="605"/>
      <c r="AQ117" s="605"/>
      <c r="AR117" s="605"/>
      <c r="AS117" s="605"/>
      <c r="AT117" s="605"/>
      <c r="AU117" s="605"/>
      <c r="AV117" s="605"/>
      <c r="AW117" s="605"/>
      <c r="AX117" s="605"/>
      <c r="AY117" s="605"/>
      <c r="AZ117" s="605"/>
      <c r="BA117" s="605"/>
      <c r="BB117" s="605"/>
      <c r="BC117" s="605"/>
      <c r="BD117" s="605"/>
      <c r="BE117" s="605"/>
      <c r="BF117" s="605"/>
      <c r="BG117" s="605"/>
      <c r="BH117" s="605"/>
      <c r="BI117" s="605"/>
      <c r="BJ117" s="605"/>
      <c r="BK117" s="605"/>
      <c r="BL117" s="605"/>
      <c r="BM117" s="605"/>
      <c r="BN117" s="605"/>
      <c r="BO117" s="605"/>
      <c r="BP117" s="605"/>
      <c r="BQ117" s="605"/>
      <c r="BR117" s="605"/>
      <c r="BS117" s="605"/>
      <c r="BT117" s="605"/>
      <c r="BU117" s="605"/>
      <c r="BV117" s="605"/>
      <c r="BW117" s="605"/>
      <c r="BX117" s="605"/>
      <c r="BY117" s="605"/>
      <c r="BZ117" s="605"/>
      <c r="CA117" s="605"/>
      <c r="CB117" s="605"/>
      <c r="CC117" s="605"/>
      <c r="CD117" s="605"/>
      <c r="CE117" s="605"/>
      <c r="CF117" s="605"/>
      <c r="CG117" s="605"/>
      <c r="CH117" s="605"/>
      <c r="CI117" s="605"/>
      <c r="CJ117" s="605"/>
      <c r="CK117" s="605"/>
      <c r="CL117" s="605"/>
      <c r="CM117" s="605"/>
      <c r="CN117" s="605"/>
      <c r="CO117" s="605"/>
      <c r="CP117" s="605"/>
      <c r="CQ117" s="605"/>
      <c r="CR117" s="605"/>
      <c r="CS117" s="605"/>
      <c r="CT117" s="605"/>
      <c r="CU117" s="605"/>
      <c r="CV117" s="605"/>
      <c r="CW117" s="605"/>
      <c r="CX117" s="605"/>
      <c r="CY117" s="605"/>
      <c r="CZ117" s="605"/>
      <c r="DA117" s="605"/>
      <c r="DB117" s="605"/>
      <c r="DC117" s="605"/>
      <c r="DD117" s="605"/>
      <c r="DE117" s="605"/>
      <c r="DF117" s="605"/>
      <c r="DG117" s="605"/>
      <c r="DH117" s="605"/>
      <c r="DI117" s="605"/>
      <c r="DJ117" s="605"/>
      <c r="DK117" s="605"/>
      <c r="DL117" s="605"/>
      <c r="DM117" s="605"/>
      <c r="DN117" s="605"/>
      <c r="DO117" s="605"/>
      <c r="DP117" s="605"/>
      <c r="DQ117" s="605"/>
      <c r="DR117" s="605"/>
      <c r="DS117" s="605"/>
      <c r="DT117" s="605"/>
      <c r="DU117" s="605"/>
      <c r="DV117" s="605"/>
      <c r="DW117" s="605"/>
      <c r="DX117" s="605"/>
      <c r="DY117" s="605"/>
      <c r="DZ117" s="605"/>
      <c r="EA117" s="605"/>
      <c r="EB117" s="605"/>
      <c r="EC117" s="605"/>
      <c r="ED117" s="605"/>
      <c r="EE117" s="605"/>
      <c r="EF117" s="605"/>
      <c r="EG117" s="605"/>
      <c r="EH117" s="605"/>
      <c r="EI117" s="605"/>
      <c r="EJ117" s="605"/>
      <c r="EK117" s="610"/>
    </row>
    <row r="118" spans="1:141" x14ac:dyDescent="0.25">
      <c r="A118" s="542" t="s">
        <v>459</v>
      </c>
      <c r="B118" s="543"/>
      <c r="C118" s="543"/>
      <c r="D118" s="543"/>
      <c r="E118" s="543"/>
      <c r="F118" s="543"/>
      <c r="G118" s="543"/>
      <c r="H118" s="543"/>
      <c r="I118" s="543"/>
      <c r="J118" s="543"/>
      <c r="K118" s="543"/>
      <c r="L118" s="543"/>
      <c r="M118" s="543"/>
      <c r="N118" s="543"/>
      <c r="O118" s="543"/>
      <c r="P118" s="543"/>
      <c r="Q118" s="543"/>
      <c r="R118" s="543"/>
      <c r="S118" s="543"/>
      <c r="T118" s="543"/>
      <c r="U118" s="543"/>
      <c r="V118" s="543"/>
      <c r="W118" s="543"/>
      <c r="X118" s="543"/>
      <c r="Y118" s="543"/>
      <c r="Z118" s="543"/>
      <c r="AA118" s="543"/>
      <c r="AB118" s="543"/>
      <c r="AC118" s="543"/>
      <c r="AD118" s="543"/>
      <c r="AE118" s="813"/>
      <c r="AF118" s="499"/>
      <c r="AG118" s="499"/>
      <c r="AH118" s="499"/>
      <c r="AI118" s="499"/>
      <c r="AJ118" s="499"/>
      <c r="AK118" s="499"/>
      <c r="AL118" s="605"/>
      <c r="AM118" s="605"/>
      <c r="AN118" s="605"/>
      <c r="AO118" s="605"/>
      <c r="AP118" s="605"/>
      <c r="AQ118" s="605"/>
      <c r="AR118" s="605"/>
      <c r="AS118" s="605"/>
      <c r="AT118" s="605"/>
      <c r="AU118" s="605"/>
      <c r="AV118" s="605"/>
      <c r="AW118" s="605"/>
      <c r="AX118" s="605"/>
      <c r="AY118" s="605"/>
      <c r="AZ118" s="605"/>
      <c r="BA118" s="605"/>
      <c r="BB118" s="605"/>
      <c r="BC118" s="605"/>
      <c r="BD118" s="605"/>
      <c r="BE118" s="605"/>
      <c r="BF118" s="605"/>
      <c r="BG118" s="605"/>
      <c r="BH118" s="605"/>
      <c r="BI118" s="605"/>
      <c r="BJ118" s="605"/>
      <c r="BK118" s="605"/>
      <c r="BL118" s="605"/>
      <c r="BM118" s="605"/>
      <c r="BN118" s="605"/>
      <c r="BO118" s="605"/>
      <c r="BP118" s="605"/>
      <c r="BQ118" s="605"/>
      <c r="BR118" s="605"/>
      <c r="BS118" s="605"/>
      <c r="BT118" s="605"/>
      <c r="BU118" s="605"/>
      <c r="BV118" s="605"/>
      <c r="BW118" s="605"/>
      <c r="BX118" s="605"/>
      <c r="BY118" s="605"/>
      <c r="BZ118" s="605"/>
      <c r="CA118" s="605"/>
      <c r="CB118" s="605"/>
      <c r="CC118" s="605"/>
      <c r="CD118" s="605"/>
      <c r="CE118" s="605"/>
      <c r="CF118" s="605"/>
      <c r="CG118" s="605"/>
      <c r="CH118" s="605"/>
      <c r="CI118" s="605"/>
      <c r="CJ118" s="605"/>
      <c r="CK118" s="605"/>
      <c r="CL118" s="605"/>
      <c r="CM118" s="605"/>
      <c r="CN118" s="605"/>
      <c r="CO118" s="605"/>
      <c r="CP118" s="605"/>
      <c r="CQ118" s="605"/>
      <c r="CR118" s="605"/>
      <c r="CS118" s="605"/>
      <c r="CT118" s="605"/>
      <c r="CU118" s="605"/>
      <c r="CV118" s="605"/>
      <c r="CW118" s="605"/>
      <c r="CX118" s="605"/>
      <c r="CY118" s="605"/>
      <c r="CZ118" s="605"/>
      <c r="DA118" s="605"/>
      <c r="DB118" s="605"/>
      <c r="DC118" s="605"/>
      <c r="DD118" s="605"/>
      <c r="DE118" s="605"/>
      <c r="DF118" s="605"/>
      <c r="DG118" s="605"/>
      <c r="DH118" s="605"/>
      <c r="DI118" s="605"/>
      <c r="DJ118" s="605"/>
      <c r="DK118" s="605"/>
      <c r="DL118" s="605"/>
      <c r="DM118" s="605"/>
      <c r="DN118" s="605"/>
      <c r="DO118" s="605"/>
      <c r="DP118" s="605"/>
      <c r="DQ118" s="605"/>
      <c r="DR118" s="605"/>
      <c r="DS118" s="605"/>
      <c r="DT118" s="605"/>
      <c r="DU118" s="605"/>
      <c r="DV118" s="605"/>
      <c r="DW118" s="605"/>
      <c r="DX118" s="605"/>
      <c r="DY118" s="605"/>
      <c r="DZ118" s="605"/>
      <c r="EA118" s="605"/>
      <c r="EB118" s="605"/>
      <c r="EC118" s="605"/>
      <c r="ED118" s="605"/>
      <c r="EE118" s="605"/>
      <c r="EF118" s="605"/>
      <c r="EG118" s="605"/>
      <c r="EH118" s="605"/>
      <c r="EI118" s="605"/>
      <c r="EJ118" s="605"/>
      <c r="EK118" s="610"/>
    </row>
    <row r="119" spans="1:141" x14ac:dyDescent="0.25">
      <c r="A119" s="542" t="s">
        <v>933</v>
      </c>
      <c r="B119" s="543"/>
      <c r="C119" s="543"/>
      <c r="D119" s="543"/>
      <c r="E119" s="543"/>
      <c r="F119" s="543"/>
      <c r="G119" s="543"/>
      <c r="H119" s="543"/>
      <c r="I119" s="543"/>
      <c r="J119" s="543"/>
      <c r="K119" s="543"/>
      <c r="L119" s="543"/>
      <c r="M119" s="543"/>
      <c r="N119" s="543"/>
      <c r="O119" s="543"/>
      <c r="P119" s="543"/>
      <c r="Q119" s="543"/>
      <c r="R119" s="543"/>
      <c r="S119" s="543"/>
      <c r="T119" s="543"/>
      <c r="U119" s="543"/>
      <c r="V119" s="543"/>
      <c r="W119" s="543"/>
      <c r="X119" s="543"/>
      <c r="Y119" s="543"/>
      <c r="Z119" s="543"/>
      <c r="AA119" s="543"/>
      <c r="AB119" s="543"/>
      <c r="AC119" s="543"/>
      <c r="AD119" s="543"/>
      <c r="AE119" s="813"/>
      <c r="AF119" s="499"/>
      <c r="AG119" s="499"/>
      <c r="AH119" s="499"/>
      <c r="AI119" s="499"/>
      <c r="AJ119" s="499"/>
      <c r="AK119" s="499"/>
      <c r="AL119" s="605"/>
      <c r="AM119" s="605"/>
      <c r="AN119" s="605"/>
      <c r="AO119" s="605"/>
      <c r="AP119" s="605"/>
      <c r="AQ119" s="605"/>
      <c r="AR119" s="605"/>
      <c r="AS119" s="605"/>
      <c r="AT119" s="605"/>
      <c r="AU119" s="605"/>
      <c r="AV119" s="605"/>
      <c r="AW119" s="605"/>
      <c r="AX119" s="605"/>
      <c r="AY119" s="605"/>
      <c r="AZ119" s="605"/>
      <c r="BA119" s="605"/>
      <c r="BB119" s="605"/>
      <c r="BC119" s="605"/>
      <c r="BD119" s="605"/>
      <c r="BE119" s="605"/>
      <c r="BF119" s="605"/>
      <c r="BG119" s="605"/>
      <c r="BH119" s="605"/>
      <c r="BI119" s="605"/>
      <c r="BJ119" s="605"/>
      <c r="BK119" s="605"/>
      <c r="BL119" s="605"/>
      <c r="BM119" s="605"/>
      <c r="BN119" s="605"/>
      <c r="BO119" s="605"/>
      <c r="BP119" s="605"/>
      <c r="BQ119" s="605"/>
      <c r="BR119" s="605"/>
      <c r="BS119" s="605"/>
      <c r="BT119" s="605"/>
      <c r="BU119" s="605"/>
      <c r="BV119" s="605"/>
      <c r="BW119" s="605"/>
      <c r="BX119" s="605"/>
      <c r="BY119" s="605"/>
      <c r="BZ119" s="605"/>
      <c r="CA119" s="605"/>
      <c r="CB119" s="605"/>
      <c r="CC119" s="605"/>
      <c r="CD119" s="605"/>
      <c r="CE119" s="605"/>
      <c r="CF119" s="605"/>
      <c r="CG119" s="605"/>
      <c r="CH119" s="605"/>
      <c r="CI119" s="605"/>
      <c r="CJ119" s="605"/>
      <c r="CK119" s="605"/>
      <c r="CL119" s="605"/>
      <c r="CM119" s="605"/>
      <c r="CN119" s="605"/>
      <c r="CO119" s="605"/>
      <c r="CP119" s="605"/>
      <c r="CQ119" s="605"/>
      <c r="CR119" s="605"/>
      <c r="CS119" s="605"/>
      <c r="CT119" s="605"/>
      <c r="CU119" s="605"/>
      <c r="CV119" s="605"/>
      <c r="CW119" s="605"/>
      <c r="CX119" s="605"/>
      <c r="CY119" s="605"/>
      <c r="CZ119" s="605"/>
      <c r="DA119" s="605"/>
      <c r="DB119" s="605"/>
      <c r="DC119" s="605"/>
      <c r="DD119" s="605"/>
      <c r="DE119" s="605"/>
      <c r="DF119" s="605"/>
      <c r="DG119" s="605"/>
      <c r="DH119" s="605"/>
      <c r="DI119" s="605"/>
      <c r="DJ119" s="605"/>
      <c r="DK119" s="605"/>
      <c r="DL119" s="605"/>
      <c r="DM119" s="605"/>
      <c r="DN119" s="605"/>
      <c r="DO119" s="605"/>
      <c r="DP119" s="605"/>
      <c r="DQ119" s="605"/>
      <c r="DR119" s="605"/>
      <c r="DS119" s="605"/>
      <c r="DT119" s="605"/>
      <c r="DU119" s="605"/>
      <c r="DV119" s="605"/>
      <c r="DW119" s="605"/>
      <c r="DX119" s="605"/>
      <c r="DY119" s="605"/>
      <c r="DZ119" s="605"/>
      <c r="EA119" s="605"/>
      <c r="EB119" s="605"/>
      <c r="EC119" s="605"/>
      <c r="ED119" s="605"/>
      <c r="EE119" s="605"/>
      <c r="EF119" s="605"/>
      <c r="EG119" s="605"/>
      <c r="EH119" s="605"/>
      <c r="EI119" s="605"/>
      <c r="EJ119" s="605"/>
      <c r="EK119" s="610"/>
    </row>
    <row r="120" spans="1:141" x14ac:dyDescent="0.25">
      <c r="A120" s="532" t="s">
        <v>268</v>
      </c>
      <c r="B120" s="533"/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3"/>
      <c r="T120" s="533"/>
      <c r="U120" s="533"/>
      <c r="V120" s="533"/>
      <c r="W120" s="533"/>
      <c r="X120" s="533"/>
      <c r="Y120" s="533"/>
      <c r="Z120" s="533"/>
      <c r="AA120" s="533"/>
      <c r="AB120" s="533"/>
      <c r="AC120" s="533"/>
      <c r="AD120" s="533"/>
      <c r="AE120" s="734"/>
      <c r="AF120" s="499"/>
      <c r="AG120" s="499"/>
      <c r="AH120" s="499"/>
      <c r="AI120" s="499"/>
      <c r="AJ120" s="499"/>
      <c r="AK120" s="499"/>
      <c r="AL120" s="605"/>
      <c r="AM120" s="605"/>
      <c r="AN120" s="605"/>
      <c r="AO120" s="605"/>
      <c r="AP120" s="605"/>
      <c r="AQ120" s="605"/>
      <c r="AR120" s="605"/>
      <c r="AS120" s="605"/>
      <c r="AT120" s="605"/>
      <c r="AU120" s="605"/>
      <c r="AV120" s="605"/>
      <c r="AW120" s="605"/>
      <c r="AX120" s="605"/>
      <c r="AY120" s="605"/>
      <c r="AZ120" s="605"/>
      <c r="BA120" s="605"/>
      <c r="BB120" s="605"/>
      <c r="BC120" s="605"/>
      <c r="BD120" s="605"/>
      <c r="BE120" s="605"/>
      <c r="BF120" s="605"/>
      <c r="BG120" s="605"/>
      <c r="BH120" s="605"/>
      <c r="BI120" s="605"/>
      <c r="BJ120" s="605"/>
      <c r="BK120" s="605"/>
      <c r="BL120" s="605"/>
      <c r="BM120" s="605"/>
      <c r="BN120" s="605"/>
      <c r="BO120" s="605"/>
      <c r="BP120" s="605"/>
      <c r="BQ120" s="605"/>
      <c r="BR120" s="605"/>
      <c r="BS120" s="605"/>
      <c r="BT120" s="605"/>
      <c r="BU120" s="605"/>
      <c r="BV120" s="605"/>
      <c r="BW120" s="605"/>
      <c r="BX120" s="605"/>
      <c r="BY120" s="605"/>
      <c r="BZ120" s="605"/>
      <c r="CA120" s="605"/>
      <c r="CB120" s="605"/>
      <c r="CC120" s="605"/>
      <c r="CD120" s="605"/>
      <c r="CE120" s="605"/>
      <c r="CF120" s="605"/>
      <c r="CG120" s="605"/>
      <c r="CH120" s="605"/>
      <c r="CI120" s="605"/>
      <c r="CJ120" s="605"/>
      <c r="CK120" s="605"/>
      <c r="CL120" s="605"/>
      <c r="CM120" s="605"/>
      <c r="CN120" s="605"/>
      <c r="CO120" s="605"/>
      <c r="CP120" s="605"/>
      <c r="CQ120" s="605"/>
      <c r="CR120" s="605"/>
      <c r="CS120" s="605"/>
      <c r="CT120" s="605"/>
      <c r="CU120" s="605"/>
      <c r="CV120" s="605"/>
      <c r="CW120" s="605"/>
      <c r="CX120" s="605"/>
      <c r="CY120" s="605"/>
      <c r="CZ120" s="605"/>
      <c r="DA120" s="605"/>
      <c r="DB120" s="605"/>
      <c r="DC120" s="605"/>
      <c r="DD120" s="605"/>
      <c r="DE120" s="605"/>
      <c r="DF120" s="605"/>
      <c r="DG120" s="605"/>
      <c r="DH120" s="605"/>
      <c r="DI120" s="605"/>
      <c r="DJ120" s="605"/>
      <c r="DK120" s="605"/>
      <c r="DL120" s="605"/>
      <c r="DM120" s="605"/>
      <c r="DN120" s="605"/>
      <c r="DO120" s="605"/>
      <c r="DP120" s="605"/>
      <c r="DQ120" s="605"/>
      <c r="DR120" s="605"/>
      <c r="DS120" s="605"/>
      <c r="DT120" s="605"/>
      <c r="DU120" s="605"/>
      <c r="DV120" s="605"/>
      <c r="DW120" s="605"/>
      <c r="DX120" s="605"/>
      <c r="DY120" s="605"/>
      <c r="DZ120" s="605"/>
      <c r="EA120" s="605"/>
      <c r="EB120" s="605"/>
      <c r="EC120" s="605"/>
      <c r="ED120" s="605"/>
      <c r="EE120" s="605"/>
      <c r="EF120" s="605"/>
      <c r="EG120" s="605"/>
      <c r="EH120" s="605"/>
      <c r="EI120" s="605"/>
      <c r="EJ120" s="605"/>
      <c r="EK120" s="610"/>
    </row>
    <row r="121" spans="1:141" x14ac:dyDescent="0.25">
      <c r="A121" s="544"/>
      <c r="B121" s="545"/>
      <c r="C121" s="545"/>
      <c r="D121" s="545"/>
      <c r="E121" s="545"/>
      <c r="F121" s="545"/>
      <c r="G121" s="545"/>
      <c r="H121" s="545"/>
      <c r="I121" s="545"/>
      <c r="J121" s="545"/>
      <c r="K121" s="545"/>
      <c r="L121" s="545"/>
      <c r="M121" s="545"/>
      <c r="N121" s="545"/>
      <c r="O121" s="545"/>
      <c r="P121" s="545"/>
      <c r="Q121" s="545"/>
      <c r="R121" s="545"/>
      <c r="S121" s="545"/>
      <c r="T121" s="545"/>
      <c r="U121" s="545"/>
      <c r="V121" s="545"/>
      <c r="W121" s="545"/>
      <c r="X121" s="545"/>
      <c r="Y121" s="545"/>
      <c r="Z121" s="545"/>
      <c r="AA121" s="545"/>
      <c r="AB121" s="545"/>
      <c r="AC121" s="545"/>
      <c r="AD121" s="545"/>
      <c r="AE121" s="688"/>
      <c r="AF121" s="499"/>
      <c r="AG121" s="499"/>
      <c r="AH121" s="499"/>
      <c r="AI121" s="499"/>
      <c r="AJ121" s="499"/>
      <c r="AK121" s="499"/>
      <c r="AL121" s="605"/>
      <c r="AM121" s="605"/>
      <c r="AN121" s="605"/>
      <c r="AO121" s="605"/>
      <c r="AP121" s="605"/>
      <c r="AQ121" s="605"/>
      <c r="AR121" s="605"/>
      <c r="AS121" s="605"/>
      <c r="AT121" s="605"/>
      <c r="AU121" s="605"/>
      <c r="AV121" s="605"/>
      <c r="AW121" s="605"/>
      <c r="AX121" s="605"/>
      <c r="AY121" s="605"/>
      <c r="AZ121" s="605"/>
      <c r="BA121" s="605"/>
      <c r="BB121" s="605"/>
      <c r="BC121" s="605"/>
      <c r="BD121" s="605"/>
      <c r="BE121" s="605"/>
      <c r="BF121" s="605"/>
      <c r="BG121" s="605"/>
      <c r="BH121" s="605"/>
      <c r="BI121" s="605"/>
      <c r="BJ121" s="605"/>
      <c r="BK121" s="605"/>
      <c r="BL121" s="605"/>
      <c r="BM121" s="605"/>
      <c r="BN121" s="605"/>
      <c r="BO121" s="605"/>
      <c r="BP121" s="605"/>
      <c r="BQ121" s="605"/>
      <c r="BR121" s="605"/>
      <c r="BS121" s="605"/>
      <c r="BT121" s="605"/>
      <c r="BU121" s="605"/>
      <c r="BV121" s="605"/>
      <c r="BW121" s="605"/>
      <c r="BX121" s="605"/>
      <c r="BY121" s="605"/>
      <c r="BZ121" s="605"/>
      <c r="CA121" s="605"/>
      <c r="CB121" s="605"/>
      <c r="CC121" s="605"/>
      <c r="CD121" s="605"/>
      <c r="CE121" s="605"/>
      <c r="CF121" s="605"/>
      <c r="CG121" s="605"/>
      <c r="CH121" s="605"/>
      <c r="CI121" s="605"/>
      <c r="CJ121" s="605"/>
      <c r="CK121" s="605"/>
      <c r="CL121" s="605"/>
      <c r="CM121" s="605"/>
      <c r="CN121" s="605"/>
      <c r="CO121" s="605"/>
      <c r="CP121" s="605"/>
      <c r="CQ121" s="605"/>
      <c r="CR121" s="605"/>
      <c r="CS121" s="605"/>
      <c r="CT121" s="605"/>
      <c r="CU121" s="605"/>
      <c r="CV121" s="605"/>
      <c r="CW121" s="605"/>
      <c r="CX121" s="605"/>
      <c r="CY121" s="605"/>
      <c r="CZ121" s="605"/>
      <c r="DA121" s="605"/>
      <c r="DB121" s="605"/>
      <c r="DC121" s="605"/>
      <c r="DD121" s="605"/>
      <c r="DE121" s="605"/>
      <c r="DF121" s="605"/>
      <c r="DG121" s="605"/>
      <c r="DH121" s="605"/>
      <c r="DI121" s="605"/>
      <c r="DJ121" s="605"/>
      <c r="DK121" s="605"/>
      <c r="DL121" s="605"/>
      <c r="DM121" s="605"/>
      <c r="DN121" s="605"/>
      <c r="DO121" s="605"/>
      <c r="DP121" s="605"/>
      <c r="DQ121" s="605"/>
      <c r="DR121" s="605"/>
      <c r="DS121" s="605"/>
      <c r="DT121" s="605"/>
      <c r="DU121" s="605"/>
      <c r="DV121" s="605"/>
      <c r="DW121" s="605"/>
      <c r="DX121" s="605"/>
      <c r="DY121" s="605"/>
      <c r="DZ121" s="605"/>
      <c r="EA121" s="605"/>
      <c r="EB121" s="605"/>
      <c r="EC121" s="605"/>
      <c r="ED121" s="605"/>
      <c r="EE121" s="605"/>
      <c r="EF121" s="605"/>
      <c r="EG121" s="605"/>
      <c r="EH121" s="605"/>
      <c r="EI121" s="605"/>
      <c r="EJ121" s="605"/>
      <c r="EK121" s="610"/>
    </row>
    <row r="122" spans="1:141" x14ac:dyDescent="0.25">
      <c r="A122" s="544" t="s">
        <v>460</v>
      </c>
      <c r="B122" s="545"/>
      <c r="C122" s="545"/>
      <c r="D122" s="545"/>
      <c r="E122" s="545"/>
      <c r="F122" s="545"/>
      <c r="G122" s="545"/>
      <c r="H122" s="545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5"/>
      <c r="T122" s="545"/>
      <c r="U122" s="545"/>
      <c r="V122" s="545"/>
      <c r="W122" s="545"/>
      <c r="X122" s="545"/>
      <c r="Y122" s="545"/>
      <c r="Z122" s="545"/>
      <c r="AA122" s="545"/>
      <c r="AB122" s="545"/>
      <c r="AC122" s="545"/>
      <c r="AD122" s="545"/>
      <c r="AE122" s="688"/>
      <c r="AF122" s="499" t="s">
        <v>470</v>
      </c>
      <c r="AG122" s="499"/>
      <c r="AH122" s="499"/>
      <c r="AI122" s="499"/>
      <c r="AJ122" s="499"/>
      <c r="AK122" s="499"/>
      <c r="AL122" s="605"/>
      <c r="AM122" s="605"/>
      <c r="AN122" s="605"/>
      <c r="AO122" s="605"/>
      <c r="AP122" s="605"/>
      <c r="AQ122" s="605"/>
      <c r="AR122" s="605"/>
      <c r="AS122" s="605"/>
      <c r="AT122" s="605"/>
      <c r="AU122" s="605"/>
      <c r="AV122" s="605"/>
      <c r="AW122" s="605"/>
      <c r="AX122" s="605"/>
      <c r="AY122" s="605"/>
      <c r="AZ122" s="605"/>
      <c r="BA122" s="605"/>
      <c r="BB122" s="605"/>
      <c r="BC122" s="605"/>
      <c r="BD122" s="605"/>
      <c r="BE122" s="605"/>
      <c r="BF122" s="605"/>
      <c r="BG122" s="605"/>
      <c r="BH122" s="605"/>
      <c r="BI122" s="605"/>
      <c r="BJ122" s="605"/>
      <c r="BK122" s="605"/>
      <c r="BL122" s="605"/>
      <c r="BM122" s="605"/>
      <c r="BN122" s="605"/>
      <c r="BO122" s="605"/>
      <c r="BP122" s="605"/>
      <c r="BQ122" s="605"/>
      <c r="BR122" s="605"/>
      <c r="BS122" s="605"/>
      <c r="BT122" s="605"/>
      <c r="BU122" s="605"/>
      <c r="BV122" s="605"/>
      <c r="BW122" s="605"/>
      <c r="BX122" s="605"/>
      <c r="BY122" s="605"/>
      <c r="BZ122" s="605"/>
      <c r="CA122" s="605"/>
      <c r="CB122" s="605"/>
      <c r="CC122" s="605"/>
      <c r="CD122" s="605"/>
      <c r="CE122" s="605"/>
      <c r="CF122" s="605"/>
      <c r="CG122" s="605"/>
      <c r="CH122" s="605"/>
      <c r="CI122" s="605"/>
      <c r="CJ122" s="605"/>
      <c r="CK122" s="605"/>
      <c r="CL122" s="605"/>
      <c r="CM122" s="605"/>
      <c r="CN122" s="605"/>
      <c r="CO122" s="605"/>
      <c r="CP122" s="605"/>
      <c r="CQ122" s="605"/>
      <c r="CR122" s="605"/>
      <c r="CS122" s="605"/>
      <c r="CT122" s="605"/>
      <c r="CU122" s="605"/>
      <c r="CV122" s="605"/>
      <c r="CW122" s="605"/>
      <c r="CX122" s="605"/>
      <c r="CY122" s="605"/>
      <c r="CZ122" s="605"/>
      <c r="DA122" s="605"/>
      <c r="DB122" s="605"/>
      <c r="DC122" s="605"/>
      <c r="DD122" s="605"/>
      <c r="DE122" s="605"/>
      <c r="DF122" s="605"/>
      <c r="DG122" s="605"/>
      <c r="DH122" s="605"/>
      <c r="DI122" s="605"/>
      <c r="DJ122" s="605"/>
      <c r="DK122" s="605"/>
      <c r="DL122" s="605"/>
      <c r="DM122" s="605"/>
      <c r="DN122" s="605"/>
      <c r="DO122" s="605"/>
      <c r="DP122" s="605"/>
      <c r="DQ122" s="605"/>
      <c r="DR122" s="605"/>
      <c r="DS122" s="605"/>
      <c r="DT122" s="605"/>
      <c r="DU122" s="605"/>
      <c r="DV122" s="605"/>
      <c r="DW122" s="605"/>
      <c r="DX122" s="605"/>
      <c r="DY122" s="605"/>
      <c r="DZ122" s="605"/>
      <c r="EA122" s="605"/>
      <c r="EB122" s="605"/>
      <c r="EC122" s="605"/>
      <c r="ED122" s="605"/>
      <c r="EE122" s="605"/>
      <c r="EF122" s="605"/>
      <c r="EG122" s="605"/>
      <c r="EH122" s="605"/>
      <c r="EI122" s="605"/>
      <c r="EJ122" s="605"/>
      <c r="EK122" s="610"/>
    </row>
    <row r="123" spans="1:141" ht="16.5" thickBot="1" x14ac:dyDescent="0.3">
      <c r="A123" s="810" t="s">
        <v>23</v>
      </c>
      <c r="B123" s="811"/>
      <c r="C123" s="811"/>
      <c r="D123" s="811"/>
      <c r="E123" s="811"/>
      <c r="F123" s="811"/>
      <c r="G123" s="811"/>
      <c r="H123" s="811"/>
      <c r="I123" s="811"/>
      <c r="J123" s="811"/>
      <c r="K123" s="811"/>
      <c r="L123" s="811"/>
      <c r="M123" s="811"/>
      <c r="N123" s="811"/>
      <c r="O123" s="811"/>
      <c r="P123" s="811"/>
      <c r="Q123" s="811"/>
      <c r="R123" s="811"/>
      <c r="S123" s="811"/>
      <c r="T123" s="811"/>
      <c r="U123" s="811"/>
      <c r="V123" s="811"/>
      <c r="W123" s="811"/>
      <c r="X123" s="811"/>
      <c r="Y123" s="811"/>
      <c r="Z123" s="811"/>
      <c r="AA123" s="811"/>
      <c r="AB123" s="811"/>
      <c r="AC123" s="811"/>
      <c r="AD123" s="811"/>
      <c r="AE123" s="812"/>
      <c r="AF123" s="523" t="s">
        <v>27</v>
      </c>
      <c r="AG123" s="523"/>
      <c r="AH123" s="523"/>
      <c r="AI123" s="523"/>
      <c r="AJ123" s="523"/>
      <c r="AK123" s="523"/>
      <c r="AL123" s="826">
        <f>AL86+AL96+AL105+AL114</f>
        <v>16</v>
      </c>
      <c r="AM123" s="826"/>
      <c r="AN123" s="826"/>
      <c r="AO123" s="826"/>
      <c r="AP123" s="826"/>
      <c r="AQ123" s="826"/>
      <c r="AR123" s="826"/>
      <c r="AS123" s="826"/>
      <c r="AT123" s="826"/>
      <c r="AU123" s="827">
        <f>AU86+AU96+AU105+AU114</f>
        <v>2830501.85</v>
      </c>
      <c r="AV123" s="826"/>
      <c r="AW123" s="826"/>
      <c r="AX123" s="826"/>
      <c r="AY123" s="826"/>
      <c r="AZ123" s="826"/>
      <c r="BA123" s="826"/>
      <c r="BB123" s="826"/>
      <c r="BC123" s="826"/>
      <c r="BD123" s="826">
        <f>BD86+BD96+BD105+BD114</f>
        <v>4</v>
      </c>
      <c r="BE123" s="826"/>
      <c r="BF123" s="826"/>
      <c r="BG123" s="826"/>
      <c r="BH123" s="826"/>
      <c r="BI123" s="826"/>
      <c r="BJ123" s="826"/>
      <c r="BK123" s="826"/>
      <c r="BL123" s="826"/>
      <c r="BM123" s="826">
        <f>BM86+BM96+BM105+BM114</f>
        <v>961000</v>
      </c>
      <c r="BN123" s="826"/>
      <c r="BO123" s="826"/>
      <c r="BP123" s="826"/>
      <c r="BQ123" s="826"/>
      <c r="BR123" s="826"/>
      <c r="BS123" s="826"/>
      <c r="BT123" s="826"/>
      <c r="BU123" s="826"/>
      <c r="BV123" s="828">
        <f>BV86+BV96+BV105+BV114</f>
        <v>2</v>
      </c>
      <c r="BW123" s="828"/>
      <c r="BX123" s="828"/>
      <c r="BY123" s="828"/>
      <c r="BZ123" s="828"/>
      <c r="CA123" s="828"/>
      <c r="CB123" s="828"/>
      <c r="CC123" s="828"/>
      <c r="CD123" s="826">
        <f>CD86+CD96+CD105+CD114</f>
        <v>320000</v>
      </c>
      <c r="CE123" s="826"/>
      <c r="CF123" s="826"/>
      <c r="CG123" s="826"/>
      <c r="CH123" s="826"/>
      <c r="CI123" s="826"/>
      <c r="CJ123" s="826"/>
      <c r="CK123" s="826"/>
      <c r="CL123" s="826"/>
      <c r="CM123" s="826">
        <f>CM86+CM96+CM105+CM114</f>
        <v>2</v>
      </c>
      <c r="CN123" s="826"/>
      <c r="CO123" s="826"/>
      <c r="CP123" s="826"/>
      <c r="CQ123" s="826"/>
      <c r="CR123" s="826"/>
      <c r="CS123" s="826"/>
      <c r="CT123" s="826"/>
      <c r="CU123" s="826">
        <f>CU86+CU96+CU105+CU114</f>
        <v>609733.34</v>
      </c>
      <c r="CV123" s="826"/>
      <c r="CW123" s="826"/>
      <c r="CX123" s="826"/>
      <c r="CY123" s="826"/>
      <c r="CZ123" s="826"/>
      <c r="DA123" s="826"/>
      <c r="DB123" s="826"/>
      <c r="DC123" s="826"/>
      <c r="DD123" s="826">
        <f>DD86+DD96+DD105+DD114</f>
        <v>8</v>
      </c>
      <c r="DE123" s="826"/>
      <c r="DF123" s="826"/>
      <c r="DG123" s="826"/>
      <c r="DH123" s="826"/>
      <c r="DI123" s="826"/>
      <c r="DJ123" s="826"/>
      <c r="DK123" s="826"/>
      <c r="DL123" s="826">
        <f>DL86+DL96+DL105+DL114</f>
        <v>1511000</v>
      </c>
      <c r="DM123" s="826"/>
      <c r="DN123" s="826"/>
      <c r="DO123" s="826"/>
      <c r="DP123" s="826"/>
      <c r="DQ123" s="826"/>
      <c r="DR123" s="826"/>
      <c r="DS123" s="826"/>
      <c r="DT123" s="826"/>
      <c r="DU123" s="604">
        <f>DU86+DU96+DU105+DU114</f>
        <v>0</v>
      </c>
      <c r="DV123" s="604"/>
      <c r="DW123" s="604"/>
      <c r="DX123" s="604"/>
      <c r="DY123" s="604"/>
      <c r="DZ123" s="604"/>
      <c r="EA123" s="604"/>
      <c r="EB123" s="604"/>
      <c r="EC123" s="604">
        <f>EC86+EC96+EC105+EC114</f>
        <v>0</v>
      </c>
      <c r="ED123" s="604"/>
      <c r="EE123" s="604"/>
      <c r="EF123" s="604"/>
      <c r="EG123" s="604"/>
      <c r="EH123" s="604"/>
      <c r="EI123" s="604"/>
      <c r="EJ123" s="604"/>
      <c r="EK123" s="606"/>
    </row>
    <row r="148" spans="1:141" ht="53.25" customHeight="1" x14ac:dyDescent="0.25"/>
    <row r="152" spans="1:141" x14ac:dyDescent="0.25">
      <c r="A152" s="558" t="s">
        <v>59</v>
      </c>
      <c r="B152" s="559"/>
      <c r="C152" s="559"/>
      <c r="D152" s="559"/>
      <c r="E152" s="559"/>
      <c r="F152" s="559"/>
      <c r="G152" s="559"/>
      <c r="H152" s="559"/>
      <c r="I152" s="559"/>
      <c r="J152" s="559"/>
      <c r="K152" s="559"/>
      <c r="L152" s="559"/>
      <c r="M152" s="559"/>
      <c r="N152" s="559"/>
      <c r="O152" s="559"/>
      <c r="P152" s="559"/>
      <c r="Q152" s="559"/>
      <c r="R152" s="559"/>
      <c r="S152" s="559"/>
      <c r="T152" s="559"/>
      <c r="U152" s="559"/>
      <c r="V152" s="559"/>
      <c r="W152" s="559"/>
      <c r="X152" s="559"/>
      <c r="Y152" s="559"/>
      <c r="Z152" s="559"/>
      <c r="AA152" s="559"/>
      <c r="AB152" s="559"/>
      <c r="AC152" s="559"/>
      <c r="AD152" s="559"/>
      <c r="AE152" s="560"/>
      <c r="AF152" s="558" t="s">
        <v>6</v>
      </c>
      <c r="AG152" s="559"/>
      <c r="AH152" s="559"/>
      <c r="AI152" s="559"/>
      <c r="AJ152" s="559"/>
      <c r="AK152" s="560"/>
      <c r="AL152" s="693" t="s">
        <v>481</v>
      </c>
      <c r="AM152" s="694"/>
      <c r="AN152" s="694"/>
      <c r="AO152" s="694"/>
      <c r="AP152" s="694"/>
      <c r="AQ152" s="694"/>
      <c r="AR152" s="694"/>
      <c r="AS152" s="694"/>
      <c r="AT152" s="694"/>
      <c r="AU152" s="694"/>
      <c r="AV152" s="694"/>
      <c r="AW152" s="694"/>
      <c r="AX152" s="694"/>
      <c r="AY152" s="694"/>
      <c r="AZ152" s="694"/>
      <c r="BA152" s="694"/>
      <c r="BB152" s="694"/>
      <c r="BC152" s="694"/>
      <c r="BD152" s="694"/>
      <c r="BE152" s="694"/>
      <c r="BF152" s="694"/>
      <c r="BG152" s="694"/>
      <c r="BH152" s="694"/>
      <c r="BI152" s="694"/>
      <c r="BJ152" s="694"/>
      <c r="BK152" s="694"/>
      <c r="BL152" s="694"/>
      <c r="BM152" s="694"/>
      <c r="BN152" s="694"/>
      <c r="BO152" s="694"/>
      <c r="BP152" s="694"/>
      <c r="BQ152" s="694"/>
      <c r="BR152" s="694"/>
      <c r="BS152" s="694"/>
      <c r="BT152" s="694"/>
      <c r="BU152" s="694"/>
      <c r="BV152" s="694"/>
      <c r="BW152" s="694"/>
      <c r="BX152" s="694"/>
      <c r="BY152" s="694"/>
      <c r="BZ152" s="694"/>
      <c r="CA152" s="694"/>
      <c r="CB152" s="694"/>
      <c r="CC152" s="694"/>
      <c r="CD152" s="694"/>
      <c r="CE152" s="694"/>
      <c r="CF152" s="694"/>
      <c r="CG152" s="694"/>
      <c r="CH152" s="694"/>
      <c r="CI152" s="694"/>
      <c r="CJ152" s="694"/>
      <c r="CK152" s="694"/>
      <c r="CL152" s="694"/>
      <c r="CM152" s="694"/>
      <c r="CN152" s="694"/>
      <c r="CO152" s="694"/>
      <c r="CP152" s="694"/>
      <c r="CQ152" s="694"/>
      <c r="CR152" s="694"/>
      <c r="CS152" s="694"/>
      <c r="CT152" s="694"/>
      <c r="CU152" s="694"/>
      <c r="CV152" s="694"/>
      <c r="CW152" s="694"/>
      <c r="CX152" s="694"/>
      <c r="CY152" s="694"/>
      <c r="CZ152" s="694"/>
      <c r="DA152" s="694"/>
      <c r="DB152" s="694"/>
      <c r="DC152" s="694"/>
      <c r="DD152" s="694"/>
      <c r="DE152" s="694"/>
      <c r="DF152" s="694"/>
      <c r="DG152" s="694"/>
      <c r="DH152" s="694"/>
      <c r="DI152" s="694"/>
      <c r="DJ152" s="694"/>
      <c r="DK152" s="694"/>
      <c r="DL152" s="694"/>
      <c r="DM152" s="694"/>
      <c r="DN152" s="694"/>
      <c r="DO152" s="694"/>
      <c r="DP152" s="694"/>
      <c r="DQ152" s="694"/>
      <c r="DR152" s="694"/>
      <c r="DS152" s="694"/>
      <c r="DT152" s="694"/>
      <c r="DU152" s="694"/>
      <c r="DV152" s="694"/>
      <c r="DW152" s="694"/>
      <c r="DX152" s="694"/>
      <c r="DY152" s="694"/>
      <c r="DZ152" s="694"/>
      <c r="EA152" s="694"/>
      <c r="EB152" s="694"/>
      <c r="EC152" s="694"/>
      <c r="ED152" s="694"/>
      <c r="EE152" s="694"/>
      <c r="EF152" s="694"/>
      <c r="EG152" s="694"/>
      <c r="EH152" s="694"/>
      <c r="EI152" s="694"/>
      <c r="EJ152" s="694"/>
      <c r="EK152" s="695"/>
    </row>
    <row r="153" spans="1:141" x14ac:dyDescent="0.25">
      <c r="A153" s="549" t="s">
        <v>444</v>
      </c>
      <c r="B153" s="550"/>
      <c r="C153" s="550"/>
      <c r="D153" s="550"/>
      <c r="E153" s="550"/>
      <c r="F153" s="550"/>
      <c r="G153" s="550"/>
      <c r="H153" s="550"/>
      <c r="I153" s="550"/>
      <c r="J153" s="550"/>
      <c r="K153" s="550"/>
      <c r="L153" s="550"/>
      <c r="M153" s="550"/>
      <c r="N153" s="550"/>
      <c r="O153" s="550"/>
      <c r="P153" s="550"/>
      <c r="Q153" s="550"/>
      <c r="R153" s="550"/>
      <c r="S153" s="550"/>
      <c r="T153" s="550"/>
      <c r="U153" s="550"/>
      <c r="V153" s="550"/>
      <c r="W153" s="550"/>
      <c r="X153" s="550"/>
      <c r="Y153" s="550"/>
      <c r="Z153" s="550"/>
      <c r="AA153" s="550"/>
      <c r="AB153" s="550"/>
      <c r="AC153" s="550"/>
      <c r="AD153" s="550"/>
      <c r="AE153" s="551"/>
      <c r="AF153" s="549" t="s">
        <v>9</v>
      </c>
      <c r="AG153" s="550"/>
      <c r="AH153" s="550"/>
      <c r="AI153" s="550"/>
      <c r="AJ153" s="550"/>
      <c r="AK153" s="551"/>
      <c r="AL153" s="555" t="s">
        <v>482</v>
      </c>
      <c r="AM153" s="556"/>
      <c r="AN153" s="556"/>
      <c r="AO153" s="556"/>
      <c r="AP153" s="556"/>
      <c r="AQ153" s="556"/>
      <c r="AR153" s="556"/>
      <c r="AS153" s="556"/>
      <c r="AT153" s="556"/>
      <c r="AU153" s="556"/>
      <c r="AV153" s="556"/>
      <c r="AW153" s="556"/>
      <c r="AX153" s="556"/>
      <c r="AY153" s="556"/>
      <c r="AZ153" s="556"/>
      <c r="BA153" s="556"/>
      <c r="BB153" s="556"/>
      <c r="BC153" s="556"/>
      <c r="BD153" s="556"/>
      <c r="BE153" s="556"/>
      <c r="BF153" s="556"/>
      <c r="BG153" s="556"/>
      <c r="BH153" s="556"/>
      <c r="BI153" s="556"/>
      <c r="BJ153" s="556"/>
      <c r="BK153" s="556"/>
      <c r="BL153" s="556"/>
      <c r="BM153" s="556"/>
      <c r="BN153" s="556"/>
      <c r="BO153" s="556"/>
      <c r="BP153" s="556"/>
      <c r="BQ153" s="556"/>
      <c r="BR153" s="556"/>
      <c r="BS153" s="556"/>
      <c r="BT153" s="556"/>
      <c r="BU153" s="556"/>
      <c r="BV153" s="556"/>
      <c r="BW153" s="556"/>
      <c r="BX153" s="556"/>
      <c r="BY153" s="556"/>
      <c r="BZ153" s="556"/>
      <c r="CA153" s="556"/>
      <c r="CB153" s="556"/>
      <c r="CC153" s="556"/>
      <c r="CD153" s="556"/>
      <c r="CE153" s="556"/>
      <c r="CF153" s="556"/>
      <c r="CG153" s="556"/>
      <c r="CH153" s="556"/>
      <c r="CI153" s="556"/>
      <c r="CJ153" s="556"/>
      <c r="CK153" s="556"/>
      <c r="CL153" s="556"/>
      <c r="CM153" s="556"/>
      <c r="CN153" s="556"/>
      <c r="CO153" s="556"/>
      <c r="CP153" s="556"/>
      <c r="CQ153" s="556"/>
      <c r="CR153" s="556"/>
      <c r="CS153" s="556"/>
      <c r="CT153" s="556"/>
      <c r="CU153" s="556"/>
      <c r="CV153" s="556"/>
      <c r="CW153" s="556"/>
      <c r="CX153" s="556"/>
      <c r="CY153" s="556"/>
      <c r="CZ153" s="556"/>
      <c r="DA153" s="556"/>
      <c r="DB153" s="556"/>
      <c r="DC153" s="556"/>
      <c r="DD153" s="556"/>
      <c r="DE153" s="556"/>
      <c r="DF153" s="556"/>
      <c r="DG153" s="556"/>
      <c r="DH153" s="556"/>
      <c r="DI153" s="556"/>
      <c r="DJ153" s="556"/>
      <c r="DK153" s="556"/>
      <c r="DL153" s="556"/>
      <c r="DM153" s="556"/>
      <c r="DN153" s="556"/>
      <c r="DO153" s="556"/>
      <c r="DP153" s="556"/>
      <c r="DQ153" s="556"/>
      <c r="DR153" s="556"/>
      <c r="DS153" s="556"/>
      <c r="DT153" s="556"/>
      <c r="DU153" s="556"/>
      <c r="DV153" s="556"/>
      <c r="DW153" s="556"/>
      <c r="DX153" s="556"/>
      <c r="DY153" s="556"/>
      <c r="DZ153" s="556"/>
      <c r="EA153" s="556"/>
      <c r="EB153" s="556"/>
      <c r="EC153" s="556"/>
      <c r="ED153" s="556"/>
      <c r="EE153" s="556"/>
      <c r="EF153" s="556"/>
      <c r="EG153" s="556"/>
      <c r="EH153" s="556"/>
      <c r="EI153" s="556"/>
      <c r="EJ153" s="556"/>
      <c r="EK153" s="557"/>
    </row>
    <row r="154" spans="1:141" x14ac:dyDescent="0.25">
      <c r="A154" s="549"/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0"/>
      <c r="AC154" s="550"/>
      <c r="AD154" s="550"/>
      <c r="AE154" s="551"/>
      <c r="AF154" s="549"/>
      <c r="AG154" s="550"/>
      <c r="AH154" s="550"/>
      <c r="AI154" s="550"/>
      <c r="AJ154" s="550"/>
      <c r="AK154" s="551"/>
      <c r="AL154" s="562" t="s">
        <v>483</v>
      </c>
      <c r="AM154" s="562"/>
      <c r="AN154" s="562"/>
      <c r="AO154" s="562"/>
      <c r="AP154" s="562"/>
      <c r="AQ154" s="562"/>
      <c r="AR154" s="562"/>
      <c r="AS154" s="562"/>
      <c r="AT154" s="562"/>
      <c r="AU154" s="562" t="s">
        <v>485</v>
      </c>
      <c r="AV154" s="562"/>
      <c r="AW154" s="562"/>
      <c r="AX154" s="562"/>
      <c r="AY154" s="562"/>
      <c r="AZ154" s="562"/>
      <c r="BA154" s="562"/>
      <c r="BB154" s="562"/>
      <c r="BC154" s="562"/>
      <c r="BD154" s="562" t="s">
        <v>486</v>
      </c>
      <c r="BE154" s="562"/>
      <c r="BF154" s="562"/>
      <c r="BG154" s="562"/>
      <c r="BH154" s="562"/>
      <c r="BI154" s="562"/>
      <c r="BJ154" s="562"/>
      <c r="BK154" s="562"/>
      <c r="BL154" s="562"/>
      <c r="BM154" s="562" t="s">
        <v>487</v>
      </c>
      <c r="BN154" s="562"/>
      <c r="BO154" s="562"/>
      <c r="BP154" s="562"/>
      <c r="BQ154" s="562"/>
      <c r="BR154" s="562"/>
      <c r="BS154" s="562"/>
      <c r="BT154" s="562"/>
      <c r="BU154" s="562"/>
      <c r="BV154" s="562" t="s">
        <v>488</v>
      </c>
      <c r="BW154" s="562"/>
      <c r="BX154" s="562"/>
      <c r="BY154" s="562"/>
      <c r="BZ154" s="562"/>
      <c r="CA154" s="562"/>
      <c r="CB154" s="562"/>
      <c r="CC154" s="562"/>
      <c r="CD154" s="562"/>
      <c r="CE154" s="562" t="s">
        <v>489</v>
      </c>
      <c r="CF154" s="562"/>
      <c r="CG154" s="562"/>
      <c r="CH154" s="562"/>
      <c r="CI154" s="562"/>
      <c r="CJ154" s="562"/>
      <c r="CK154" s="562"/>
      <c r="CL154" s="562"/>
      <c r="CM154" s="562"/>
      <c r="CN154" s="562" t="s">
        <v>490</v>
      </c>
      <c r="CO154" s="562"/>
      <c r="CP154" s="562"/>
      <c r="CQ154" s="562"/>
      <c r="CR154" s="562"/>
      <c r="CS154" s="562"/>
      <c r="CT154" s="562"/>
      <c r="CU154" s="562"/>
      <c r="CV154" s="562"/>
      <c r="CW154" s="562"/>
      <c r="CX154" s="562" t="s">
        <v>491</v>
      </c>
      <c r="CY154" s="562"/>
      <c r="CZ154" s="562"/>
      <c r="DA154" s="562"/>
      <c r="DB154" s="562"/>
      <c r="DC154" s="562"/>
      <c r="DD154" s="562"/>
      <c r="DE154" s="562"/>
      <c r="DF154" s="562"/>
      <c r="DG154" s="562"/>
      <c r="DH154" s="562" t="s">
        <v>492</v>
      </c>
      <c r="DI154" s="562"/>
      <c r="DJ154" s="562"/>
      <c r="DK154" s="562"/>
      <c r="DL154" s="562"/>
      <c r="DM154" s="562"/>
      <c r="DN154" s="562"/>
      <c r="DO154" s="562"/>
      <c r="DP154" s="562"/>
      <c r="DQ154" s="562"/>
      <c r="DR154" s="562" t="s">
        <v>493</v>
      </c>
      <c r="DS154" s="562"/>
      <c r="DT154" s="562"/>
      <c r="DU154" s="562"/>
      <c r="DV154" s="562"/>
      <c r="DW154" s="562"/>
      <c r="DX154" s="562"/>
      <c r="DY154" s="562"/>
      <c r="DZ154" s="562"/>
      <c r="EA154" s="562"/>
      <c r="EB154" s="809" t="s">
        <v>494</v>
      </c>
      <c r="EC154" s="809"/>
      <c r="ED154" s="809"/>
      <c r="EE154" s="809"/>
      <c r="EF154" s="809"/>
      <c r="EG154" s="809"/>
      <c r="EH154" s="809"/>
      <c r="EI154" s="809"/>
      <c r="EJ154" s="809"/>
      <c r="EK154" s="809"/>
    </row>
    <row r="155" spans="1:141" x14ac:dyDescent="0.25">
      <c r="A155" s="549"/>
      <c r="B155" s="550"/>
      <c r="C155" s="550"/>
      <c r="D155" s="550"/>
      <c r="E155" s="550"/>
      <c r="F155" s="550"/>
      <c r="G155" s="550"/>
      <c r="H155" s="550"/>
      <c r="I155" s="550"/>
      <c r="J155" s="550"/>
      <c r="K155" s="550"/>
      <c r="L155" s="550"/>
      <c r="M155" s="550"/>
      <c r="N155" s="550"/>
      <c r="O155" s="550"/>
      <c r="P155" s="550"/>
      <c r="Q155" s="550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0"/>
      <c r="AC155" s="550"/>
      <c r="AD155" s="550"/>
      <c r="AE155" s="551"/>
      <c r="AF155" s="549"/>
      <c r="AG155" s="550"/>
      <c r="AH155" s="550"/>
      <c r="AI155" s="550"/>
      <c r="AJ155" s="550"/>
      <c r="AK155" s="551"/>
      <c r="AL155" s="562" t="s">
        <v>484</v>
      </c>
      <c r="AM155" s="562"/>
      <c r="AN155" s="562"/>
      <c r="AO155" s="562"/>
      <c r="AP155" s="562"/>
      <c r="AQ155" s="562"/>
      <c r="AR155" s="562"/>
      <c r="AS155" s="562"/>
      <c r="AT155" s="562"/>
      <c r="AU155" s="562" t="s">
        <v>484</v>
      </c>
      <c r="AV155" s="562"/>
      <c r="AW155" s="562"/>
      <c r="AX155" s="562"/>
      <c r="AY155" s="562"/>
      <c r="AZ155" s="562"/>
      <c r="BA155" s="562"/>
      <c r="BB155" s="562"/>
      <c r="BC155" s="562"/>
      <c r="BD155" s="562" t="s">
        <v>484</v>
      </c>
      <c r="BE155" s="562"/>
      <c r="BF155" s="562"/>
      <c r="BG155" s="562"/>
      <c r="BH155" s="562"/>
      <c r="BI155" s="562"/>
      <c r="BJ155" s="562"/>
      <c r="BK155" s="562"/>
      <c r="BL155" s="562"/>
      <c r="BM155" s="562" t="s">
        <v>484</v>
      </c>
      <c r="BN155" s="562"/>
      <c r="BO155" s="562"/>
      <c r="BP155" s="562"/>
      <c r="BQ155" s="562"/>
      <c r="BR155" s="562"/>
      <c r="BS155" s="562"/>
      <c r="BT155" s="562"/>
      <c r="BU155" s="562"/>
      <c r="BV155" s="562" t="s">
        <v>484</v>
      </c>
      <c r="BW155" s="562"/>
      <c r="BX155" s="562"/>
      <c r="BY155" s="562"/>
      <c r="BZ155" s="562"/>
      <c r="CA155" s="562"/>
      <c r="CB155" s="562"/>
      <c r="CC155" s="562"/>
      <c r="CD155" s="562"/>
      <c r="CE155" s="562" t="s">
        <v>484</v>
      </c>
      <c r="CF155" s="562"/>
      <c r="CG155" s="562"/>
      <c r="CH155" s="562"/>
      <c r="CI155" s="562"/>
      <c r="CJ155" s="562"/>
      <c r="CK155" s="562"/>
      <c r="CL155" s="562"/>
      <c r="CM155" s="562"/>
      <c r="CN155" s="562" t="s">
        <v>484</v>
      </c>
      <c r="CO155" s="562"/>
      <c r="CP155" s="562"/>
      <c r="CQ155" s="562"/>
      <c r="CR155" s="562"/>
      <c r="CS155" s="562"/>
      <c r="CT155" s="562"/>
      <c r="CU155" s="562"/>
      <c r="CV155" s="562"/>
      <c r="CW155" s="562"/>
      <c r="CX155" s="562" t="s">
        <v>484</v>
      </c>
      <c r="CY155" s="562"/>
      <c r="CZ155" s="562"/>
      <c r="DA155" s="562"/>
      <c r="DB155" s="562"/>
      <c r="DC155" s="562"/>
      <c r="DD155" s="562"/>
      <c r="DE155" s="562"/>
      <c r="DF155" s="562"/>
      <c r="DG155" s="562"/>
      <c r="DH155" s="562" t="s">
        <v>484</v>
      </c>
      <c r="DI155" s="562"/>
      <c r="DJ155" s="562"/>
      <c r="DK155" s="562"/>
      <c r="DL155" s="562"/>
      <c r="DM155" s="562"/>
      <c r="DN155" s="562"/>
      <c r="DO155" s="562"/>
      <c r="DP155" s="562"/>
      <c r="DQ155" s="562"/>
      <c r="DR155" s="562" t="s">
        <v>484</v>
      </c>
      <c r="DS155" s="562"/>
      <c r="DT155" s="562"/>
      <c r="DU155" s="562"/>
      <c r="DV155" s="562"/>
      <c r="DW155" s="562"/>
      <c r="DX155" s="562"/>
      <c r="DY155" s="562"/>
      <c r="DZ155" s="562"/>
      <c r="EA155" s="562"/>
      <c r="EB155" s="562" t="s">
        <v>495</v>
      </c>
      <c r="EC155" s="562"/>
      <c r="ED155" s="562"/>
      <c r="EE155" s="562"/>
      <c r="EF155" s="562"/>
      <c r="EG155" s="562"/>
      <c r="EH155" s="562"/>
      <c r="EI155" s="562"/>
      <c r="EJ155" s="562"/>
      <c r="EK155" s="562"/>
    </row>
    <row r="156" spans="1:141" ht="16.5" thickBot="1" x14ac:dyDescent="0.3">
      <c r="A156" s="767">
        <v>1</v>
      </c>
      <c r="B156" s="767"/>
      <c r="C156" s="767"/>
      <c r="D156" s="767"/>
      <c r="E156" s="767"/>
      <c r="F156" s="767"/>
      <c r="G156" s="767"/>
      <c r="H156" s="767"/>
      <c r="I156" s="767"/>
      <c r="J156" s="767"/>
      <c r="K156" s="767"/>
      <c r="L156" s="767"/>
      <c r="M156" s="767"/>
      <c r="N156" s="767"/>
      <c r="O156" s="767"/>
      <c r="P156" s="767"/>
      <c r="Q156" s="767"/>
      <c r="R156" s="767"/>
      <c r="S156" s="767"/>
      <c r="T156" s="767"/>
      <c r="U156" s="767"/>
      <c r="V156" s="767"/>
      <c r="W156" s="767"/>
      <c r="X156" s="767"/>
      <c r="Y156" s="767"/>
      <c r="Z156" s="767"/>
      <c r="AA156" s="767"/>
      <c r="AB156" s="767"/>
      <c r="AC156" s="767"/>
      <c r="AD156" s="767"/>
      <c r="AE156" s="767"/>
      <c r="AF156" s="809">
        <v>2</v>
      </c>
      <c r="AG156" s="809"/>
      <c r="AH156" s="809"/>
      <c r="AI156" s="809"/>
      <c r="AJ156" s="809"/>
      <c r="AK156" s="809"/>
      <c r="AL156" s="767">
        <v>23</v>
      </c>
      <c r="AM156" s="767"/>
      <c r="AN156" s="767"/>
      <c r="AO156" s="767"/>
      <c r="AP156" s="767"/>
      <c r="AQ156" s="767"/>
      <c r="AR156" s="767"/>
      <c r="AS156" s="767"/>
      <c r="AT156" s="767"/>
      <c r="AU156" s="767">
        <v>24</v>
      </c>
      <c r="AV156" s="767"/>
      <c r="AW156" s="767"/>
      <c r="AX156" s="767"/>
      <c r="AY156" s="767"/>
      <c r="AZ156" s="767"/>
      <c r="BA156" s="767"/>
      <c r="BB156" s="767"/>
      <c r="BC156" s="767"/>
      <c r="BD156" s="767">
        <v>25</v>
      </c>
      <c r="BE156" s="767"/>
      <c r="BF156" s="767"/>
      <c r="BG156" s="767"/>
      <c r="BH156" s="767"/>
      <c r="BI156" s="767"/>
      <c r="BJ156" s="767"/>
      <c r="BK156" s="767"/>
      <c r="BL156" s="767"/>
      <c r="BM156" s="767">
        <v>26</v>
      </c>
      <c r="BN156" s="767"/>
      <c r="BO156" s="767"/>
      <c r="BP156" s="767"/>
      <c r="BQ156" s="767"/>
      <c r="BR156" s="767"/>
      <c r="BS156" s="767"/>
      <c r="BT156" s="767"/>
      <c r="BU156" s="767"/>
      <c r="BV156" s="767">
        <v>27</v>
      </c>
      <c r="BW156" s="767"/>
      <c r="BX156" s="767"/>
      <c r="BY156" s="767"/>
      <c r="BZ156" s="767"/>
      <c r="CA156" s="767"/>
      <c r="CB156" s="767"/>
      <c r="CC156" s="767"/>
      <c r="CD156" s="767"/>
      <c r="CE156" s="767">
        <v>28</v>
      </c>
      <c r="CF156" s="767"/>
      <c r="CG156" s="767"/>
      <c r="CH156" s="767"/>
      <c r="CI156" s="767"/>
      <c r="CJ156" s="767"/>
      <c r="CK156" s="767"/>
      <c r="CL156" s="767"/>
      <c r="CM156" s="767"/>
      <c r="CN156" s="767">
        <v>29</v>
      </c>
      <c r="CO156" s="767"/>
      <c r="CP156" s="767"/>
      <c r="CQ156" s="767"/>
      <c r="CR156" s="767"/>
      <c r="CS156" s="767"/>
      <c r="CT156" s="767"/>
      <c r="CU156" s="767"/>
      <c r="CV156" s="767"/>
      <c r="CW156" s="767"/>
      <c r="CX156" s="767">
        <v>30</v>
      </c>
      <c r="CY156" s="767"/>
      <c r="CZ156" s="767"/>
      <c r="DA156" s="767"/>
      <c r="DB156" s="767"/>
      <c r="DC156" s="767"/>
      <c r="DD156" s="767"/>
      <c r="DE156" s="767"/>
      <c r="DF156" s="767"/>
      <c r="DG156" s="767"/>
      <c r="DH156" s="767">
        <v>31</v>
      </c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>
        <v>32</v>
      </c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>
        <v>33</v>
      </c>
      <c r="EC156" s="767"/>
      <c r="ED156" s="767"/>
      <c r="EE156" s="767"/>
      <c r="EF156" s="767"/>
      <c r="EG156" s="767"/>
      <c r="EH156" s="767"/>
      <c r="EI156" s="767"/>
      <c r="EJ156" s="767"/>
      <c r="EK156" s="767"/>
    </row>
    <row r="157" spans="1:141" x14ac:dyDescent="0.25">
      <c r="A157" s="542" t="s">
        <v>456</v>
      </c>
      <c r="B157" s="543"/>
      <c r="C157" s="543"/>
      <c r="D157" s="543"/>
      <c r="E157" s="543"/>
      <c r="F157" s="543"/>
      <c r="G157" s="543"/>
      <c r="H157" s="543"/>
      <c r="I157" s="543"/>
      <c r="J157" s="543"/>
      <c r="K157" s="543"/>
      <c r="L157" s="543"/>
      <c r="M157" s="543"/>
      <c r="N157" s="543"/>
      <c r="O157" s="543"/>
      <c r="P157" s="543"/>
      <c r="Q157" s="543"/>
      <c r="R157" s="543"/>
      <c r="S157" s="543"/>
      <c r="T157" s="543"/>
      <c r="U157" s="543"/>
      <c r="V157" s="543"/>
      <c r="W157" s="543"/>
      <c r="X157" s="543"/>
      <c r="Y157" s="543"/>
      <c r="Z157" s="543"/>
      <c r="AA157" s="543"/>
      <c r="AB157" s="543"/>
      <c r="AC157" s="543"/>
      <c r="AD157" s="543"/>
      <c r="AE157" s="813"/>
      <c r="AF157" s="787" t="s">
        <v>25</v>
      </c>
      <c r="AG157" s="787"/>
      <c r="AH157" s="787"/>
      <c r="AI157" s="787"/>
      <c r="AJ157" s="787"/>
      <c r="AK157" s="787"/>
      <c r="AL157" s="825"/>
      <c r="AM157" s="825"/>
      <c r="AN157" s="825"/>
      <c r="AO157" s="825"/>
      <c r="AP157" s="825"/>
      <c r="AQ157" s="825"/>
      <c r="AR157" s="825"/>
      <c r="AS157" s="825"/>
      <c r="AT157" s="825"/>
      <c r="AU157" s="825"/>
      <c r="AV157" s="825"/>
      <c r="AW157" s="825"/>
      <c r="AX157" s="825"/>
      <c r="AY157" s="825"/>
      <c r="AZ157" s="825"/>
      <c r="BA157" s="825"/>
      <c r="BB157" s="825"/>
      <c r="BC157" s="825"/>
      <c r="BD157" s="825"/>
      <c r="BE157" s="825"/>
      <c r="BF157" s="825"/>
      <c r="BG157" s="825"/>
      <c r="BH157" s="825"/>
      <c r="BI157" s="825"/>
      <c r="BJ157" s="825"/>
      <c r="BK157" s="825"/>
      <c r="BL157" s="825"/>
      <c r="BM157" s="825"/>
      <c r="BN157" s="825"/>
      <c r="BO157" s="825"/>
      <c r="BP157" s="825"/>
      <c r="BQ157" s="825"/>
      <c r="BR157" s="825"/>
      <c r="BS157" s="825"/>
      <c r="BT157" s="825"/>
      <c r="BU157" s="825"/>
      <c r="BV157" s="825"/>
      <c r="BW157" s="825"/>
      <c r="BX157" s="825"/>
      <c r="BY157" s="825"/>
      <c r="BZ157" s="825"/>
      <c r="CA157" s="825"/>
      <c r="CB157" s="825"/>
      <c r="CC157" s="825"/>
      <c r="CD157" s="825"/>
      <c r="CE157" s="825"/>
      <c r="CF157" s="825"/>
      <c r="CG157" s="825"/>
      <c r="CH157" s="825"/>
      <c r="CI157" s="825"/>
      <c r="CJ157" s="825"/>
      <c r="CK157" s="825"/>
      <c r="CL157" s="825"/>
      <c r="CM157" s="825"/>
      <c r="CN157" s="825"/>
      <c r="CO157" s="825"/>
      <c r="CP157" s="825"/>
      <c r="CQ157" s="825"/>
      <c r="CR157" s="825"/>
      <c r="CS157" s="825"/>
      <c r="CT157" s="825"/>
      <c r="CU157" s="825"/>
      <c r="CV157" s="825"/>
      <c r="CW157" s="825"/>
      <c r="CX157" s="825"/>
      <c r="CY157" s="825"/>
      <c r="CZ157" s="825"/>
      <c r="DA157" s="825"/>
      <c r="DB157" s="825"/>
      <c r="DC157" s="825"/>
      <c r="DD157" s="825"/>
      <c r="DE157" s="825"/>
      <c r="DF157" s="825"/>
      <c r="DG157" s="825"/>
      <c r="DH157" s="825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773"/>
      <c r="EC157" s="773"/>
      <c r="ED157" s="773"/>
      <c r="EE157" s="773"/>
      <c r="EF157" s="773"/>
      <c r="EG157" s="773"/>
      <c r="EH157" s="773"/>
      <c r="EI157" s="773"/>
      <c r="EJ157" s="773"/>
      <c r="EK157" s="773"/>
    </row>
    <row r="158" spans="1:141" x14ac:dyDescent="0.25">
      <c r="A158" s="532" t="s">
        <v>457</v>
      </c>
      <c r="B158" s="533"/>
      <c r="C158" s="533"/>
      <c r="D158" s="533"/>
      <c r="E158" s="533"/>
      <c r="F158" s="533"/>
      <c r="G158" s="533"/>
      <c r="H158" s="533"/>
      <c r="I158" s="533"/>
      <c r="J158" s="533"/>
      <c r="K158" s="533"/>
      <c r="L158" s="533"/>
      <c r="M158" s="533"/>
      <c r="N158" s="533"/>
      <c r="O158" s="533"/>
      <c r="P158" s="533"/>
      <c r="Q158" s="533"/>
      <c r="R158" s="533"/>
      <c r="S158" s="533"/>
      <c r="T158" s="533"/>
      <c r="U158" s="533"/>
      <c r="V158" s="533"/>
      <c r="W158" s="533"/>
      <c r="X158" s="533"/>
      <c r="Y158" s="533"/>
      <c r="Z158" s="533"/>
      <c r="AA158" s="533"/>
      <c r="AB158" s="533"/>
      <c r="AC158" s="533"/>
      <c r="AD158" s="533"/>
      <c r="AE158" s="734"/>
      <c r="AF158" s="777"/>
      <c r="AG158" s="777"/>
      <c r="AH158" s="777"/>
      <c r="AI158" s="777"/>
      <c r="AJ158" s="777"/>
      <c r="AK158" s="777"/>
      <c r="AL158" s="773"/>
      <c r="AM158" s="773"/>
      <c r="AN158" s="773"/>
      <c r="AO158" s="773"/>
      <c r="AP158" s="773"/>
      <c r="AQ158" s="773"/>
      <c r="AR158" s="773"/>
      <c r="AS158" s="773"/>
      <c r="AT158" s="773"/>
      <c r="AU158" s="773"/>
      <c r="AV158" s="773"/>
      <c r="AW158" s="773"/>
      <c r="AX158" s="773"/>
      <c r="AY158" s="773"/>
      <c r="AZ158" s="773"/>
      <c r="BA158" s="773"/>
      <c r="BB158" s="773"/>
      <c r="BC158" s="773"/>
      <c r="BD158" s="773"/>
      <c r="BE158" s="773"/>
      <c r="BF158" s="773"/>
      <c r="BG158" s="773"/>
      <c r="BH158" s="773"/>
      <c r="BI158" s="773"/>
      <c r="BJ158" s="773"/>
      <c r="BK158" s="773"/>
      <c r="BL158" s="773"/>
      <c r="BM158" s="773"/>
      <c r="BN158" s="773"/>
      <c r="BO158" s="773"/>
      <c r="BP158" s="773"/>
      <c r="BQ158" s="773"/>
      <c r="BR158" s="773"/>
      <c r="BS158" s="773"/>
      <c r="BT158" s="773"/>
      <c r="BU158" s="773"/>
      <c r="BV158" s="773"/>
      <c r="BW158" s="773"/>
      <c r="BX158" s="773"/>
      <c r="BY158" s="773"/>
      <c r="BZ158" s="773"/>
      <c r="CA158" s="773"/>
      <c r="CB158" s="773"/>
      <c r="CC158" s="773"/>
      <c r="CD158" s="773"/>
      <c r="CE158" s="773"/>
      <c r="CF158" s="773"/>
      <c r="CG158" s="773"/>
      <c r="CH158" s="773"/>
      <c r="CI158" s="773"/>
      <c r="CJ158" s="773"/>
      <c r="CK158" s="773"/>
      <c r="CL158" s="773"/>
      <c r="CM158" s="773"/>
      <c r="CN158" s="773"/>
      <c r="CO158" s="773"/>
      <c r="CP158" s="773"/>
      <c r="CQ158" s="773"/>
      <c r="CR158" s="773"/>
      <c r="CS158" s="773"/>
      <c r="CT158" s="773"/>
      <c r="CU158" s="773"/>
      <c r="CV158" s="773"/>
      <c r="CW158" s="773"/>
      <c r="CX158" s="773"/>
      <c r="CY158" s="773"/>
      <c r="CZ158" s="773"/>
      <c r="DA158" s="773"/>
      <c r="DB158" s="773"/>
      <c r="DC158" s="773"/>
      <c r="DD158" s="773"/>
      <c r="DE158" s="773"/>
      <c r="DF158" s="773"/>
      <c r="DG158" s="773"/>
      <c r="DH158" s="773"/>
      <c r="DI158" s="773"/>
      <c r="DJ158" s="773"/>
      <c r="DK158" s="773"/>
      <c r="DL158" s="773"/>
      <c r="DM158" s="773"/>
      <c r="DN158" s="773"/>
      <c r="DO158" s="773"/>
      <c r="DP158" s="773"/>
      <c r="DQ158" s="773"/>
      <c r="DR158" s="773"/>
      <c r="DS158" s="773"/>
      <c r="DT158" s="773"/>
      <c r="DU158" s="773"/>
      <c r="DV158" s="773"/>
      <c r="DW158" s="773"/>
      <c r="DX158" s="773"/>
      <c r="DY158" s="773"/>
      <c r="DZ158" s="773"/>
      <c r="EA158" s="773"/>
      <c r="EB158" s="773"/>
      <c r="EC158" s="773"/>
      <c r="ED158" s="773"/>
      <c r="EE158" s="773"/>
      <c r="EF158" s="773"/>
      <c r="EG158" s="773"/>
      <c r="EH158" s="773"/>
      <c r="EI158" s="773"/>
      <c r="EJ158" s="773"/>
      <c r="EK158" s="773"/>
    </row>
    <row r="159" spans="1:141" x14ac:dyDescent="0.25">
      <c r="A159" s="542" t="s">
        <v>97</v>
      </c>
      <c r="B159" s="543"/>
      <c r="C159" s="543"/>
      <c r="D159" s="543"/>
      <c r="E159" s="543"/>
      <c r="F159" s="543"/>
      <c r="G159" s="543"/>
      <c r="H159" s="543"/>
      <c r="I159" s="543"/>
      <c r="J159" s="543"/>
      <c r="K159" s="543"/>
      <c r="L159" s="543"/>
      <c r="M159" s="543"/>
      <c r="N159" s="543"/>
      <c r="O159" s="543"/>
      <c r="P159" s="543"/>
      <c r="Q159" s="543"/>
      <c r="R159" s="543"/>
      <c r="S159" s="543"/>
      <c r="T159" s="543"/>
      <c r="U159" s="543"/>
      <c r="V159" s="543"/>
      <c r="W159" s="543"/>
      <c r="X159" s="543"/>
      <c r="Y159" s="543"/>
      <c r="Z159" s="543"/>
      <c r="AA159" s="543"/>
      <c r="AB159" s="543"/>
      <c r="AC159" s="543"/>
      <c r="AD159" s="543"/>
      <c r="AE159" s="813"/>
      <c r="AF159" s="777" t="s">
        <v>221</v>
      </c>
      <c r="AG159" s="777"/>
      <c r="AH159" s="777"/>
      <c r="AI159" s="777"/>
      <c r="AJ159" s="777"/>
      <c r="AK159" s="777"/>
      <c r="AL159" s="773"/>
      <c r="AM159" s="773"/>
      <c r="AN159" s="773"/>
      <c r="AO159" s="773"/>
      <c r="AP159" s="773"/>
      <c r="AQ159" s="773"/>
      <c r="AR159" s="773"/>
      <c r="AS159" s="773"/>
      <c r="AT159" s="773"/>
      <c r="AU159" s="773"/>
      <c r="AV159" s="773"/>
      <c r="AW159" s="773"/>
      <c r="AX159" s="773"/>
      <c r="AY159" s="773"/>
      <c r="AZ159" s="773"/>
      <c r="BA159" s="773"/>
      <c r="BB159" s="773"/>
      <c r="BC159" s="773"/>
      <c r="BD159" s="773"/>
      <c r="BE159" s="773"/>
      <c r="BF159" s="773"/>
      <c r="BG159" s="773"/>
      <c r="BH159" s="773"/>
      <c r="BI159" s="773"/>
      <c r="BJ159" s="773"/>
      <c r="BK159" s="773"/>
      <c r="BL159" s="773"/>
      <c r="BM159" s="773"/>
      <c r="BN159" s="773"/>
      <c r="BO159" s="773"/>
      <c r="BP159" s="773"/>
      <c r="BQ159" s="773"/>
      <c r="BR159" s="773"/>
      <c r="BS159" s="773"/>
      <c r="BT159" s="773"/>
      <c r="BU159" s="773"/>
      <c r="BV159" s="773"/>
      <c r="BW159" s="773"/>
      <c r="BX159" s="773"/>
      <c r="BY159" s="773"/>
      <c r="BZ159" s="773"/>
      <c r="CA159" s="773"/>
      <c r="CB159" s="773"/>
      <c r="CC159" s="773"/>
      <c r="CD159" s="773"/>
      <c r="CE159" s="773"/>
      <c r="CF159" s="773"/>
      <c r="CG159" s="773"/>
      <c r="CH159" s="773"/>
      <c r="CI159" s="773"/>
      <c r="CJ159" s="773"/>
      <c r="CK159" s="773"/>
      <c r="CL159" s="773"/>
      <c r="CM159" s="773"/>
      <c r="CN159" s="773"/>
      <c r="CO159" s="773"/>
      <c r="CP159" s="773"/>
      <c r="CQ159" s="773"/>
      <c r="CR159" s="773"/>
      <c r="CS159" s="773"/>
      <c r="CT159" s="773"/>
      <c r="CU159" s="773"/>
      <c r="CV159" s="773"/>
      <c r="CW159" s="773"/>
      <c r="CX159" s="773"/>
      <c r="CY159" s="773"/>
      <c r="CZ159" s="773"/>
      <c r="DA159" s="773"/>
      <c r="DB159" s="773"/>
      <c r="DC159" s="773"/>
      <c r="DD159" s="773"/>
      <c r="DE159" s="773"/>
      <c r="DF159" s="773"/>
      <c r="DG159" s="773"/>
      <c r="DH159" s="773"/>
      <c r="DI159" s="773"/>
      <c r="DJ159" s="773"/>
      <c r="DK159" s="773"/>
      <c r="DL159" s="773"/>
      <c r="DM159" s="773"/>
      <c r="DN159" s="773"/>
      <c r="DO159" s="773"/>
      <c r="DP159" s="773"/>
      <c r="DQ159" s="773"/>
      <c r="DR159" s="773"/>
      <c r="DS159" s="773"/>
      <c r="DT159" s="773"/>
      <c r="DU159" s="773"/>
      <c r="DV159" s="773"/>
      <c r="DW159" s="773"/>
      <c r="DX159" s="773"/>
      <c r="DY159" s="773"/>
      <c r="DZ159" s="773"/>
      <c r="EA159" s="773"/>
      <c r="EB159" s="773"/>
      <c r="EC159" s="773"/>
      <c r="ED159" s="773"/>
      <c r="EE159" s="773"/>
      <c r="EF159" s="773"/>
      <c r="EG159" s="773"/>
      <c r="EH159" s="773"/>
      <c r="EI159" s="773"/>
      <c r="EJ159" s="773"/>
      <c r="EK159" s="773"/>
    </row>
    <row r="160" spans="1:141" x14ac:dyDescent="0.25">
      <c r="A160" s="532" t="s">
        <v>458</v>
      </c>
      <c r="B160" s="533"/>
      <c r="C160" s="533"/>
      <c r="D160" s="533"/>
      <c r="E160" s="533"/>
      <c r="F160" s="533"/>
      <c r="G160" s="533"/>
      <c r="H160" s="533"/>
      <c r="I160" s="533"/>
      <c r="J160" s="533"/>
      <c r="K160" s="533"/>
      <c r="L160" s="533"/>
      <c r="M160" s="533"/>
      <c r="N160" s="533"/>
      <c r="O160" s="533"/>
      <c r="P160" s="533"/>
      <c r="Q160" s="533"/>
      <c r="R160" s="533"/>
      <c r="S160" s="533"/>
      <c r="T160" s="533"/>
      <c r="U160" s="533"/>
      <c r="V160" s="533"/>
      <c r="W160" s="533"/>
      <c r="X160" s="533"/>
      <c r="Y160" s="533"/>
      <c r="Z160" s="533"/>
      <c r="AA160" s="533"/>
      <c r="AB160" s="533"/>
      <c r="AC160" s="533"/>
      <c r="AD160" s="533"/>
      <c r="AE160" s="734"/>
      <c r="AF160" s="777"/>
      <c r="AG160" s="777"/>
      <c r="AH160" s="777"/>
      <c r="AI160" s="777"/>
      <c r="AJ160" s="777"/>
      <c r="AK160" s="777"/>
      <c r="AL160" s="773"/>
      <c r="AM160" s="773"/>
      <c r="AN160" s="773"/>
      <c r="AO160" s="773"/>
      <c r="AP160" s="773"/>
      <c r="AQ160" s="773"/>
      <c r="AR160" s="773"/>
      <c r="AS160" s="773"/>
      <c r="AT160" s="773"/>
      <c r="AU160" s="773"/>
      <c r="AV160" s="773"/>
      <c r="AW160" s="773"/>
      <c r="AX160" s="773"/>
      <c r="AY160" s="773"/>
      <c r="AZ160" s="773"/>
      <c r="BA160" s="773"/>
      <c r="BB160" s="773"/>
      <c r="BC160" s="773"/>
      <c r="BD160" s="773"/>
      <c r="BE160" s="773"/>
      <c r="BF160" s="773"/>
      <c r="BG160" s="773"/>
      <c r="BH160" s="773"/>
      <c r="BI160" s="773"/>
      <c r="BJ160" s="773"/>
      <c r="BK160" s="773"/>
      <c r="BL160" s="773"/>
      <c r="BM160" s="773"/>
      <c r="BN160" s="773"/>
      <c r="BO160" s="773"/>
      <c r="BP160" s="773"/>
      <c r="BQ160" s="773"/>
      <c r="BR160" s="773"/>
      <c r="BS160" s="773"/>
      <c r="BT160" s="773"/>
      <c r="BU160" s="773"/>
      <c r="BV160" s="773"/>
      <c r="BW160" s="773"/>
      <c r="BX160" s="773"/>
      <c r="BY160" s="773"/>
      <c r="BZ160" s="773"/>
      <c r="CA160" s="773"/>
      <c r="CB160" s="773"/>
      <c r="CC160" s="773"/>
      <c r="CD160" s="773"/>
      <c r="CE160" s="773"/>
      <c r="CF160" s="773"/>
      <c r="CG160" s="773"/>
      <c r="CH160" s="773"/>
      <c r="CI160" s="773"/>
      <c r="CJ160" s="773"/>
      <c r="CK160" s="773"/>
      <c r="CL160" s="773"/>
      <c r="CM160" s="773"/>
      <c r="CN160" s="773"/>
      <c r="CO160" s="773"/>
      <c r="CP160" s="773"/>
      <c r="CQ160" s="773"/>
      <c r="CR160" s="773"/>
      <c r="CS160" s="773"/>
      <c r="CT160" s="773"/>
      <c r="CU160" s="773"/>
      <c r="CV160" s="773"/>
      <c r="CW160" s="773"/>
      <c r="CX160" s="773"/>
      <c r="CY160" s="773"/>
      <c r="CZ160" s="773"/>
      <c r="DA160" s="773"/>
      <c r="DB160" s="773"/>
      <c r="DC160" s="773"/>
      <c r="DD160" s="773"/>
      <c r="DE160" s="773"/>
      <c r="DF160" s="773"/>
      <c r="DG160" s="773"/>
      <c r="DH160" s="773"/>
      <c r="DI160" s="773"/>
      <c r="DJ160" s="773"/>
      <c r="DK160" s="773"/>
      <c r="DL160" s="773"/>
      <c r="DM160" s="773"/>
      <c r="DN160" s="773"/>
      <c r="DO160" s="773"/>
      <c r="DP160" s="773"/>
      <c r="DQ160" s="773"/>
      <c r="DR160" s="773"/>
      <c r="DS160" s="773"/>
      <c r="DT160" s="773"/>
      <c r="DU160" s="773"/>
      <c r="DV160" s="773"/>
      <c r="DW160" s="773"/>
      <c r="DX160" s="773"/>
      <c r="DY160" s="773"/>
      <c r="DZ160" s="773"/>
      <c r="EA160" s="773"/>
      <c r="EB160" s="773"/>
      <c r="EC160" s="773"/>
      <c r="ED160" s="773"/>
      <c r="EE160" s="773"/>
      <c r="EF160" s="773"/>
      <c r="EG160" s="773"/>
      <c r="EH160" s="773"/>
      <c r="EI160" s="773"/>
      <c r="EJ160" s="773"/>
      <c r="EK160" s="773"/>
    </row>
    <row r="161" spans="1:141" x14ac:dyDescent="0.25">
      <c r="A161" s="634" t="s">
        <v>103</v>
      </c>
      <c r="B161" s="635"/>
      <c r="C161" s="635"/>
      <c r="D161" s="635"/>
      <c r="E161" s="635"/>
      <c r="F161" s="635"/>
      <c r="G161" s="635"/>
      <c r="H161" s="635"/>
      <c r="I161" s="635"/>
      <c r="J161" s="635"/>
      <c r="K161" s="635"/>
      <c r="L161" s="635"/>
      <c r="M161" s="635"/>
      <c r="N161" s="635"/>
      <c r="O161" s="635"/>
      <c r="P161" s="635"/>
      <c r="Q161" s="635"/>
      <c r="R161" s="635"/>
      <c r="S161" s="635"/>
      <c r="T161" s="635"/>
      <c r="U161" s="635"/>
      <c r="V161" s="635"/>
      <c r="W161" s="635"/>
      <c r="X161" s="635"/>
      <c r="Y161" s="635"/>
      <c r="Z161" s="635"/>
      <c r="AA161" s="635"/>
      <c r="AB161" s="635"/>
      <c r="AC161" s="635"/>
      <c r="AD161" s="635"/>
      <c r="AE161" s="677"/>
      <c r="AF161" s="777" t="s">
        <v>464</v>
      </c>
      <c r="AG161" s="777"/>
      <c r="AH161" s="777"/>
      <c r="AI161" s="777"/>
      <c r="AJ161" s="777"/>
      <c r="AK161" s="777"/>
      <c r="AL161" s="773"/>
      <c r="AM161" s="773"/>
      <c r="AN161" s="773"/>
      <c r="AO161" s="773"/>
      <c r="AP161" s="773"/>
      <c r="AQ161" s="773"/>
      <c r="AR161" s="773"/>
      <c r="AS161" s="773"/>
      <c r="AT161" s="773"/>
      <c r="AU161" s="773"/>
      <c r="AV161" s="773"/>
      <c r="AW161" s="773"/>
      <c r="AX161" s="773"/>
      <c r="AY161" s="773"/>
      <c r="AZ161" s="773"/>
      <c r="BA161" s="773"/>
      <c r="BB161" s="773"/>
      <c r="BC161" s="773"/>
      <c r="BD161" s="773"/>
      <c r="BE161" s="773"/>
      <c r="BF161" s="773"/>
      <c r="BG161" s="773"/>
      <c r="BH161" s="773"/>
      <c r="BI161" s="773"/>
      <c r="BJ161" s="773"/>
      <c r="BK161" s="773"/>
      <c r="BL161" s="773"/>
      <c r="BM161" s="773"/>
      <c r="BN161" s="773"/>
      <c r="BO161" s="773"/>
      <c r="BP161" s="773"/>
      <c r="BQ161" s="773"/>
      <c r="BR161" s="773"/>
      <c r="BS161" s="773"/>
      <c r="BT161" s="773"/>
      <c r="BU161" s="773"/>
      <c r="BV161" s="773"/>
      <c r="BW161" s="773"/>
      <c r="BX161" s="773"/>
      <c r="BY161" s="773"/>
      <c r="BZ161" s="773"/>
      <c r="CA161" s="773"/>
      <c r="CB161" s="773"/>
      <c r="CC161" s="773"/>
      <c r="CD161" s="773"/>
      <c r="CE161" s="773"/>
      <c r="CF161" s="773"/>
      <c r="CG161" s="773"/>
      <c r="CH161" s="773"/>
      <c r="CI161" s="773"/>
      <c r="CJ161" s="773"/>
      <c r="CK161" s="773"/>
      <c r="CL161" s="773"/>
      <c r="CM161" s="773"/>
      <c r="CN161" s="773"/>
      <c r="CO161" s="773"/>
      <c r="CP161" s="773"/>
      <c r="CQ161" s="773"/>
      <c r="CR161" s="773"/>
      <c r="CS161" s="773"/>
      <c r="CT161" s="773"/>
      <c r="CU161" s="773"/>
      <c r="CV161" s="773"/>
      <c r="CW161" s="773"/>
      <c r="CX161" s="773"/>
      <c r="CY161" s="773"/>
      <c r="CZ161" s="773"/>
      <c r="DA161" s="773"/>
      <c r="DB161" s="773"/>
      <c r="DC161" s="773"/>
      <c r="DD161" s="773"/>
      <c r="DE161" s="773"/>
      <c r="DF161" s="773"/>
      <c r="DG161" s="773"/>
      <c r="DH161" s="773"/>
      <c r="DI161" s="773"/>
      <c r="DJ161" s="773"/>
      <c r="DK161" s="773"/>
      <c r="DL161" s="773"/>
      <c r="DM161" s="773"/>
      <c r="DN161" s="773"/>
      <c r="DO161" s="773"/>
      <c r="DP161" s="773"/>
      <c r="DQ161" s="773"/>
      <c r="DR161" s="773"/>
      <c r="DS161" s="773"/>
      <c r="DT161" s="773"/>
      <c r="DU161" s="773"/>
      <c r="DV161" s="773"/>
      <c r="DW161" s="773"/>
      <c r="DX161" s="773"/>
      <c r="DY161" s="773"/>
      <c r="DZ161" s="773"/>
      <c r="EA161" s="773"/>
      <c r="EB161" s="773"/>
      <c r="EC161" s="773"/>
      <c r="ED161" s="773"/>
      <c r="EE161" s="773"/>
      <c r="EF161" s="773"/>
      <c r="EG161" s="773"/>
      <c r="EH161" s="773"/>
      <c r="EI161" s="773"/>
      <c r="EJ161" s="773"/>
      <c r="EK161" s="773"/>
    </row>
    <row r="162" spans="1:141" ht="22.5" customHeight="1" x14ac:dyDescent="0.25">
      <c r="A162" s="542" t="s">
        <v>459</v>
      </c>
      <c r="B162" s="543"/>
      <c r="C162" s="543"/>
      <c r="D162" s="543"/>
      <c r="E162" s="543"/>
      <c r="F162" s="543"/>
      <c r="G162" s="543"/>
      <c r="H162" s="543"/>
      <c r="I162" s="543"/>
      <c r="J162" s="543"/>
      <c r="K162" s="543"/>
      <c r="L162" s="543"/>
      <c r="M162" s="543"/>
      <c r="N162" s="543"/>
      <c r="O162" s="543"/>
      <c r="P162" s="543"/>
      <c r="Q162" s="543"/>
      <c r="R162" s="543"/>
      <c r="S162" s="543"/>
      <c r="T162" s="543"/>
      <c r="U162" s="543"/>
      <c r="V162" s="543"/>
      <c r="W162" s="543"/>
      <c r="X162" s="543"/>
      <c r="Y162" s="543"/>
      <c r="Z162" s="543"/>
      <c r="AA162" s="543"/>
      <c r="AB162" s="543"/>
      <c r="AC162" s="543"/>
      <c r="AD162" s="543"/>
      <c r="AE162" s="813"/>
      <c r="AF162" s="777"/>
      <c r="AG162" s="777"/>
      <c r="AH162" s="777"/>
      <c r="AI162" s="777"/>
      <c r="AJ162" s="777"/>
      <c r="AK162" s="777"/>
      <c r="AL162" s="773"/>
      <c r="AM162" s="773"/>
      <c r="AN162" s="773"/>
      <c r="AO162" s="773"/>
      <c r="AP162" s="773"/>
      <c r="AQ162" s="773"/>
      <c r="AR162" s="773"/>
      <c r="AS162" s="773"/>
      <c r="AT162" s="773"/>
      <c r="AU162" s="773"/>
      <c r="AV162" s="773"/>
      <c r="AW162" s="773"/>
      <c r="AX162" s="773"/>
      <c r="AY162" s="773"/>
      <c r="AZ162" s="773"/>
      <c r="BA162" s="773"/>
      <c r="BB162" s="773"/>
      <c r="BC162" s="773"/>
      <c r="BD162" s="773"/>
      <c r="BE162" s="773"/>
      <c r="BF162" s="773"/>
      <c r="BG162" s="773"/>
      <c r="BH162" s="773"/>
      <c r="BI162" s="773"/>
      <c r="BJ162" s="773"/>
      <c r="BK162" s="773"/>
      <c r="BL162" s="773"/>
      <c r="BM162" s="773"/>
      <c r="BN162" s="773"/>
      <c r="BO162" s="773"/>
      <c r="BP162" s="773"/>
      <c r="BQ162" s="773"/>
      <c r="BR162" s="773"/>
      <c r="BS162" s="773"/>
      <c r="BT162" s="773"/>
      <c r="BU162" s="773"/>
      <c r="BV162" s="773"/>
      <c r="BW162" s="773"/>
      <c r="BX162" s="773"/>
      <c r="BY162" s="773"/>
      <c r="BZ162" s="773"/>
      <c r="CA162" s="773"/>
      <c r="CB162" s="773"/>
      <c r="CC162" s="773"/>
      <c r="CD162" s="773"/>
      <c r="CE162" s="773"/>
      <c r="CF162" s="773"/>
      <c r="CG162" s="773"/>
      <c r="CH162" s="773"/>
      <c r="CI162" s="773"/>
      <c r="CJ162" s="773"/>
      <c r="CK162" s="773"/>
      <c r="CL162" s="773"/>
      <c r="CM162" s="773"/>
      <c r="CN162" s="773"/>
      <c r="CO162" s="773"/>
      <c r="CP162" s="773"/>
      <c r="CQ162" s="773"/>
      <c r="CR162" s="773"/>
      <c r="CS162" s="773"/>
      <c r="CT162" s="773"/>
      <c r="CU162" s="773"/>
      <c r="CV162" s="773"/>
      <c r="CW162" s="773"/>
      <c r="CX162" s="773"/>
      <c r="CY162" s="773"/>
      <c r="CZ162" s="773"/>
      <c r="DA162" s="773"/>
      <c r="DB162" s="773"/>
      <c r="DC162" s="773"/>
      <c r="DD162" s="773"/>
      <c r="DE162" s="773"/>
      <c r="DF162" s="773"/>
      <c r="DG162" s="773"/>
      <c r="DH162" s="773"/>
      <c r="DI162" s="773"/>
      <c r="DJ162" s="773"/>
      <c r="DK162" s="773"/>
      <c r="DL162" s="773"/>
      <c r="DM162" s="773"/>
      <c r="DN162" s="773"/>
      <c r="DO162" s="773"/>
      <c r="DP162" s="773"/>
      <c r="DQ162" s="773"/>
      <c r="DR162" s="773"/>
      <c r="DS162" s="773"/>
      <c r="DT162" s="773"/>
      <c r="DU162" s="773"/>
      <c r="DV162" s="773"/>
      <c r="DW162" s="773"/>
      <c r="DX162" s="773"/>
      <c r="DY162" s="773"/>
      <c r="DZ162" s="773"/>
      <c r="EA162" s="773"/>
      <c r="EB162" s="773"/>
      <c r="EC162" s="773"/>
      <c r="ED162" s="773"/>
      <c r="EE162" s="773"/>
      <c r="EF162" s="773"/>
      <c r="EG162" s="773"/>
      <c r="EH162" s="773"/>
      <c r="EI162" s="773"/>
      <c r="EJ162" s="773"/>
      <c r="EK162" s="773"/>
    </row>
    <row r="163" spans="1:141" x14ac:dyDescent="0.25">
      <c r="A163" s="542" t="s">
        <v>934</v>
      </c>
      <c r="B163" s="543"/>
      <c r="C163" s="543"/>
      <c r="D163" s="543"/>
      <c r="E163" s="543"/>
      <c r="F163" s="543"/>
      <c r="G163" s="543"/>
      <c r="H163" s="543"/>
      <c r="I163" s="543"/>
      <c r="J163" s="543"/>
      <c r="K163" s="543"/>
      <c r="L163" s="543"/>
      <c r="M163" s="543"/>
      <c r="N163" s="543"/>
      <c r="O163" s="543"/>
      <c r="P163" s="543"/>
      <c r="Q163" s="543"/>
      <c r="R163" s="543"/>
      <c r="S163" s="543"/>
      <c r="T163" s="543"/>
      <c r="U163" s="543"/>
      <c r="V163" s="543"/>
      <c r="W163" s="543"/>
      <c r="X163" s="543"/>
      <c r="Y163" s="543"/>
      <c r="Z163" s="543"/>
      <c r="AA163" s="543"/>
      <c r="AB163" s="543"/>
      <c r="AC163" s="543"/>
      <c r="AD163" s="543"/>
      <c r="AE163" s="813"/>
      <c r="AF163" s="777"/>
      <c r="AG163" s="777"/>
      <c r="AH163" s="777"/>
      <c r="AI163" s="777"/>
      <c r="AJ163" s="777"/>
      <c r="AK163" s="777"/>
      <c r="AL163" s="773"/>
      <c r="AM163" s="773"/>
      <c r="AN163" s="773"/>
      <c r="AO163" s="773"/>
      <c r="AP163" s="773"/>
      <c r="AQ163" s="773"/>
      <c r="AR163" s="773"/>
      <c r="AS163" s="773"/>
      <c r="AT163" s="773"/>
      <c r="AU163" s="773"/>
      <c r="AV163" s="773"/>
      <c r="AW163" s="773"/>
      <c r="AX163" s="773"/>
      <c r="AY163" s="773"/>
      <c r="AZ163" s="773"/>
      <c r="BA163" s="773"/>
      <c r="BB163" s="773"/>
      <c r="BC163" s="773"/>
      <c r="BD163" s="773"/>
      <c r="BE163" s="773"/>
      <c r="BF163" s="773"/>
      <c r="BG163" s="773"/>
      <c r="BH163" s="773"/>
      <c r="BI163" s="773"/>
      <c r="BJ163" s="773"/>
      <c r="BK163" s="773"/>
      <c r="BL163" s="773"/>
      <c r="BM163" s="773"/>
      <c r="BN163" s="773"/>
      <c r="BO163" s="773"/>
      <c r="BP163" s="773"/>
      <c r="BQ163" s="773"/>
      <c r="BR163" s="773"/>
      <c r="BS163" s="773"/>
      <c r="BT163" s="773"/>
      <c r="BU163" s="773"/>
      <c r="BV163" s="773"/>
      <c r="BW163" s="773"/>
      <c r="BX163" s="773"/>
      <c r="BY163" s="773"/>
      <c r="BZ163" s="773"/>
      <c r="CA163" s="773"/>
      <c r="CB163" s="773"/>
      <c r="CC163" s="773"/>
      <c r="CD163" s="773"/>
      <c r="CE163" s="773"/>
      <c r="CF163" s="773"/>
      <c r="CG163" s="773"/>
      <c r="CH163" s="773"/>
      <c r="CI163" s="773"/>
      <c r="CJ163" s="773"/>
      <c r="CK163" s="773"/>
      <c r="CL163" s="773"/>
      <c r="CM163" s="773"/>
      <c r="CN163" s="773"/>
      <c r="CO163" s="773"/>
      <c r="CP163" s="773"/>
      <c r="CQ163" s="773"/>
      <c r="CR163" s="773"/>
      <c r="CS163" s="773"/>
      <c r="CT163" s="773"/>
      <c r="CU163" s="773"/>
      <c r="CV163" s="773"/>
      <c r="CW163" s="773"/>
      <c r="CX163" s="773"/>
      <c r="CY163" s="773"/>
      <c r="CZ163" s="773"/>
      <c r="DA163" s="773"/>
      <c r="DB163" s="773"/>
      <c r="DC163" s="773"/>
      <c r="DD163" s="773"/>
      <c r="DE163" s="773"/>
      <c r="DF163" s="773"/>
      <c r="DG163" s="773"/>
      <c r="DH163" s="773"/>
      <c r="DI163" s="773"/>
      <c r="DJ163" s="773"/>
      <c r="DK163" s="773"/>
      <c r="DL163" s="773"/>
      <c r="DM163" s="773"/>
      <c r="DN163" s="773"/>
      <c r="DO163" s="773"/>
      <c r="DP163" s="773"/>
      <c r="DQ163" s="773"/>
      <c r="DR163" s="773"/>
      <c r="DS163" s="773"/>
      <c r="DT163" s="773"/>
      <c r="DU163" s="773"/>
      <c r="DV163" s="773"/>
      <c r="DW163" s="773"/>
      <c r="DX163" s="773"/>
      <c r="DY163" s="773"/>
      <c r="DZ163" s="773"/>
      <c r="EA163" s="773"/>
      <c r="EB163" s="773"/>
      <c r="EC163" s="773"/>
      <c r="ED163" s="773"/>
      <c r="EE163" s="773"/>
      <c r="EF163" s="773"/>
      <c r="EG163" s="773"/>
      <c r="EH163" s="773"/>
      <c r="EI163" s="773"/>
      <c r="EJ163" s="773"/>
      <c r="EK163" s="773"/>
    </row>
    <row r="164" spans="1:141" x14ac:dyDescent="0.25">
      <c r="A164" s="532" t="s">
        <v>268</v>
      </c>
      <c r="B164" s="533"/>
      <c r="C164" s="533"/>
      <c r="D164" s="533"/>
      <c r="E164" s="533"/>
      <c r="F164" s="533"/>
      <c r="G164" s="533"/>
      <c r="H164" s="533"/>
      <c r="I164" s="533"/>
      <c r="J164" s="533"/>
      <c r="K164" s="533"/>
      <c r="L164" s="533"/>
      <c r="M164" s="533"/>
      <c r="N164" s="533"/>
      <c r="O164" s="533"/>
      <c r="P164" s="533"/>
      <c r="Q164" s="533"/>
      <c r="R164" s="533"/>
      <c r="S164" s="533"/>
      <c r="T164" s="533"/>
      <c r="U164" s="533"/>
      <c r="V164" s="533"/>
      <c r="W164" s="533"/>
      <c r="X164" s="533"/>
      <c r="Y164" s="533"/>
      <c r="Z164" s="533"/>
      <c r="AA164" s="533"/>
      <c r="AB164" s="533"/>
      <c r="AC164" s="533"/>
      <c r="AD164" s="533"/>
      <c r="AE164" s="734"/>
      <c r="AF164" s="777"/>
      <c r="AG164" s="777"/>
      <c r="AH164" s="777"/>
      <c r="AI164" s="777"/>
      <c r="AJ164" s="777"/>
      <c r="AK164" s="777"/>
      <c r="AL164" s="773"/>
      <c r="AM164" s="773"/>
      <c r="AN164" s="773"/>
      <c r="AO164" s="773"/>
      <c r="AP164" s="773"/>
      <c r="AQ164" s="773"/>
      <c r="AR164" s="773"/>
      <c r="AS164" s="773"/>
      <c r="AT164" s="773"/>
      <c r="AU164" s="773"/>
      <c r="AV164" s="773"/>
      <c r="AW164" s="773"/>
      <c r="AX164" s="773"/>
      <c r="AY164" s="773"/>
      <c r="AZ164" s="773"/>
      <c r="BA164" s="773"/>
      <c r="BB164" s="773"/>
      <c r="BC164" s="773"/>
      <c r="BD164" s="773"/>
      <c r="BE164" s="773"/>
      <c r="BF164" s="773"/>
      <c r="BG164" s="773"/>
      <c r="BH164" s="773"/>
      <c r="BI164" s="773"/>
      <c r="BJ164" s="773"/>
      <c r="BK164" s="773"/>
      <c r="BL164" s="773"/>
      <c r="BM164" s="773"/>
      <c r="BN164" s="773"/>
      <c r="BO164" s="773"/>
      <c r="BP164" s="773"/>
      <c r="BQ164" s="773"/>
      <c r="BR164" s="773"/>
      <c r="BS164" s="773"/>
      <c r="BT164" s="773"/>
      <c r="BU164" s="773"/>
      <c r="BV164" s="773"/>
      <c r="BW164" s="773"/>
      <c r="BX164" s="773"/>
      <c r="BY164" s="773"/>
      <c r="BZ164" s="773"/>
      <c r="CA164" s="773"/>
      <c r="CB164" s="773"/>
      <c r="CC164" s="773"/>
      <c r="CD164" s="773"/>
      <c r="CE164" s="773"/>
      <c r="CF164" s="773"/>
      <c r="CG164" s="773"/>
      <c r="CH164" s="773"/>
      <c r="CI164" s="773"/>
      <c r="CJ164" s="773"/>
      <c r="CK164" s="773"/>
      <c r="CL164" s="773"/>
      <c r="CM164" s="773"/>
      <c r="CN164" s="773"/>
      <c r="CO164" s="773"/>
      <c r="CP164" s="773"/>
      <c r="CQ164" s="773"/>
      <c r="CR164" s="773"/>
      <c r="CS164" s="773"/>
      <c r="CT164" s="773"/>
      <c r="CU164" s="773"/>
      <c r="CV164" s="773"/>
      <c r="CW164" s="773"/>
      <c r="CX164" s="773"/>
      <c r="CY164" s="773"/>
      <c r="CZ164" s="773"/>
      <c r="DA164" s="773"/>
      <c r="DB164" s="773"/>
      <c r="DC164" s="773"/>
      <c r="DD164" s="773"/>
      <c r="DE164" s="773"/>
      <c r="DF164" s="773"/>
      <c r="DG164" s="773"/>
      <c r="DH164" s="773"/>
      <c r="DI164" s="773"/>
      <c r="DJ164" s="773"/>
      <c r="DK164" s="773"/>
      <c r="DL164" s="773"/>
      <c r="DM164" s="773"/>
      <c r="DN164" s="773"/>
      <c r="DO164" s="773"/>
      <c r="DP164" s="773"/>
      <c r="DQ164" s="773"/>
      <c r="DR164" s="773"/>
      <c r="DS164" s="773"/>
      <c r="DT164" s="773"/>
      <c r="DU164" s="773"/>
      <c r="DV164" s="773"/>
      <c r="DW164" s="773"/>
      <c r="DX164" s="773"/>
      <c r="DY164" s="773"/>
      <c r="DZ164" s="773"/>
      <c r="EA164" s="773"/>
      <c r="EB164" s="773"/>
      <c r="EC164" s="773"/>
      <c r="ED164" s="773"/>
      <c r="EE164" s="773"/>
      <c r="EF164" s="773"/>
      <c r="EG164" s="773"/>
      <c r="EH164" s="773"/>
      <c r="EI164" s="773"/>
      <c r="EJ164" s="773"/>
      <c r="EK164" s="773"/>
    </row>
    <row r="165" spans="1:141" x14ac:dyDescent="0.25">
      <c r="A165" s="544"/>
      <c r="B165" s="545"/>
      <c r="C165" s="545"/>
      <c r="D165" s="545"/>
      <c r="E165" s="545"/>
      <c r="F165" s="545"/>
      <c r="G165" s="545"/>
      <c r="H165" s="545"/>
      <c r="I165" s="545"/>
      <c r="J165" s="545"/>
      <c r="K165" s="545"/>
      <c r="L165" s="545"/>
      <c r="M165" s="545"/>
      <c r="N165" s="545"/>
      <c r="O165" s="545"/>
      <c r="P165" s="545"/>
      <c r="Q165" s="545"/>
      <c r="R165" s="545"/>
      <c r="S165" s="545"/>
      <c r="T165" s="545"/>
      <c r="U165" s="545"/>
      <c r="V165" s="545"/>
      <c r="W165" s="545"/>
      <c r="X165" s="545"/>
      <c r="Y165" s="545"/>
      <c r="Z165" s="545"/>
      <c r="AA165" s="545"/>
      <c r="AB165" s="545"/>
      <c r="AC165" s="545"/>
      <c r="AD165" s="545"/>
      <c r="AE165" s="688"/>
      <c r="AF165" s="777"/>
      <c r="AG165" s="777"/>
      <c r="AH165" s="777"/>
      <c r="AI165" s="777"/>
      <c r="AJ165" s="777"/>
      <c r="AK165" s="777"/>
      <c r="AL165" s="773"/>
      <c r="AM165" s="773"/>
      <c r="AN165" s="773"/>
      <c r="AO165" s="773"/>
      <c r="AP165" s="773"/>
      <c r="AQ165" s="773"/>
      <c r="AR165" s="773"/>
      <c r="AS165" s="773"/>
      <c r="AT165" s="773"/>
      <c r="AU165" s="773"/>
      <c r="AV165" s="773"/>
      <c r="AW165" s="773"/>
      <c r="AX165" s="773"/>
      <c r="AY165" s="773"/>
      <c r="AZ165" s="773"/>
      <c r="BA165" s="773"/>
      <c r="BB165" s="773"/>
      <c r="BC165" s="773"/>
      <c r="BD165" s="773"/>
      <c r="BE165" s="773"/>
      <c r="BF165" s="773"/>
      <c r="BG165" s="773"/>
      <c r="BH165" s="773"/>
      <c r="BI165" s="773"/>
      <c r="BJ165" s="773"/>
      <c r="BK165" s="773"/>
      <c r="BL165" s="773"/>
      <c r="BM165" s="773"/>
      <c r="BN165" s="773"/>
      <c r="BO165" s="773"/>
      <c r="BP165" s="773"/>
      <c r="BQ165" s="773"/>
      <c r="BR165" s="773"/>
      <c r="BS165" s="773"/>
      <c r="BT165" s="773"/>
      <c r="BU165" s="773"/>
      <c r="BV165" s="773"/>
      <c r="BW165" s="773"/>
      <c r="BX165" s="773"/>
      <c r="BY165" s="773"/>
      <c r="BZ165" s="773"/>
      <c r="CA165" s="773"/>
      <c r="CB165" s="773"/>
      <c r="CC165" s="773"/>
      <c r="CD165" s="773"/>
      <c r="CE165" s="773"/>
      <c r="CF165" s="773"/>
      <c r="CG165" s="773"/>
      <c r="CH165" s="773"/>
      <c r="CI165" s="773"/>
      <c r="CJ165" s="773"/>
      <c r="CK165" s="773"/>
      <c r="CL165" s="773"/>
      <c r="CM165" s="773"/>
      <c r="CN165" s="773"/>
      <c r="CO165" s="773"/>
      <c r="CP165" s="773"/>
      <c r="CQ165" s="773"/>
      <c r="CR165" s="773"/>
      <c r="CS165" s="773"/>
      <c r="CT165" s="773"/>
      <c r="CU165" s="773"/>
      <c r="CV165" s="773"/>
      <c r="CW165" s="773"/>
      <c r="CX165" s="773"/>
      <c r="CY165" s="773"/>
      <c r="CZ165" s="773"/>
      <c r="DA165" s="773"/>
      <c r="DB165" s="773"/>
      <c r="DC165" s="773"/>
      <c r="DD165" s="773"/>
      <c r="DE165" s="773"/>
      <c r="DF165" s="773"/>
      <c r="DG165" s="773"/>
      <c r="DH165" s="773"/>
      <c r="DI165" s="773"/>
      <c r="DJ165" s="773"/>
      <c r="DK165" s="773"/>
      <c r="DL165" s="773"/>
      <c r="DM165" s="773"/>
      <c r="DN165" s="773"/>
      <c r="DO165" s="773"/>
      <c r="DP165" s="773"/>
      <c r="DQ165" s="773"/>
      <c r="DR165" s="773"/>
      <c r="DS165" s="773"/>
      <c r="DT165" s="773"/>
      <c r="DU165" s="773"/>
      <c r="DV165" s="773"/>
      <c r="DW165" s="773"/>
      <c r="DX165" s="773"/>
      <c r="DY165" s="773"/>
      <c r="DZ165" s="773"/>
      <c r="EA165" s="773"/>
      <c r="EB165" s="773"/>
      <c r="EC165" s="773"/>
      <c r="ED165" s="773"/>
      <c r="EE165" s="773"/>
      <c r="EF165" s="773"/>
      <c r="EG165" s="773"/>
      <c r="EH165" s="773"/>
      <c r="EI165" s="773"/>
      <c r="EJ165" s="773"/>
      <c r="EK165" s="773"/>
    </row>
    <row r="166" spans="1:141" x14ac:dyDescent="0.25">
      <c r="A166" s="544" t="s">
        <v>460</v>
      </c>
      <c r="B166" s="545"/>
      <c r="C166" s="545"/>
      <c r="D166" s="545"/>
      <c r="E166" s="545"/>
      <c r="F166" s="545"/>
      <c r="G166" s="545"/>
      <c r="H166" s="545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45"/>
      <c r="T166" s="545"/>
      <c r="U166" s="545"/>
      <c r="V166" s="545"/>
      <c r="W166" s="545"/>
      <c r="X166" s="545"/>
      <c r="Y166" s="545"/>
      <c r="Z166" s="545"/>
      <c r="AA166" s="545"/>
      <c r="AB166" s="545"/>
      <c r="AC166" s="545"/>
      <c r="AD166" s="545"/>
      <c r="AE166" s="688"/>
      <c r="AF166" s="777" t="s">
        <v>465</v>
      </c>
      <c r="AG166" s="777"/>
      <c r="AH166" s="777"/>
      <c r="AI166" s="777"/>
      <c r="AJ166" s="777"/>
      <c r="AK166" s="777"/>
      <c r="AL166" s="773"/>
      <c r="AM166" s="773"/>
      <c r="AN166" s="773"/>
      <c r="AO166" s="773"/>
      <c r="AP166" s="773"/>
      <c r="AQ166" s="773"/>
      <c r="AR166" s="773"/>
      <c r="AS166" s="773"/>
      <c r="AT166" s="773"/>
      <c r="AU166" s="773"/>
      <c r="AV166" s="773"/>
      <c r="AW166" s="773"/>
      <c r="AX166" s="773"/>
      <c r="AY166" s="773"/>
      <c r="AZ166" s="773"/>
      <c r="BA166" s="773"/>
      <c r="BB166" s="773"/>
      <c r="BC166" s="773"/>
      <c r="BD166" s="773"/>
      <c r="BE166" s="773"/>
      <c r="BF166" s="773"/>
      <c r="BG166" s="773"/>
      <c r="BH166" s="773"/>
      <c r="BI166" s="773"/>
      <c r="BJ166" s="773"/>
      <c r="BK166" s="773"/>
      <c r="BL166" s="773"/>
      <c r="BM166" s="773"/>
      <c r="BN166" s="773"/>
      <c r="BO166" s="773"/>
      <c r="BP166" s="773"/>
      <c r="BQ166" s="773"/>
      <c r="BR166" s="773"/>
      <c r="BS166" s="773"/>
      <c r="BT166" s="773"/>
      <c r="BU166" s="773"/>
      <c r="BV166" s="773"/>
      <c r="BW166" s="773"/>
      <c r="BX166" s="773"/>
      <c r="BY166" s="773"/>
      <c r="BZ166" s="773"/>
      <c r="CA166" s="773"/>
      <c r="CB166" s="773"/>
      <c r="CC166" s="773"/>
      <c r="CD166" s="773"/>
      <c r="CE166" s="773"/>
      <c r="CF166" s="773"/>
      <c r="CG166" s="773"/>
      <c r="CH166" s="773"/>
      <c r="CI166" s="773"/>
      <c r="CJ166" s="773"/>
      <c r="CK166" s="773"/>
      <c r="CL166" s="773"/>
      <c r="CM166" s="773"/>
      <c r="CN166" s="773"/>
      <c r="CO166" s="773"/>
      <c r="CP166" s="773"/>
      <c r="CQ166" s="773"/>
      <c r="CR166" s="773"/>
      <c r="CS166" s="773"/>
      <c r="CT166" s="773"/>
      <c r="CU166" s="773"/>
      <c r="CV166" s="773"/>
      <c r="CW166" s="773"/>
      <c r="CX166" s="773"/>
      <c r="CY166" s="773"/>
      <c r="CZ166" s="773"/>
      <c r="DA166" s="773"/>
      <c r="DB166" s="773"/>
      <c r="DC166" s="773"/>
      <c r="DD166" s="773"/>
      <c r="DE166" s="773"/>
      <c r="DF166" s="773"/>
      <c r="DG166" s="773"/>
      <c r="DH166" s="773"/>
      <c r="DI166" s="773"/>
      <c r="DJ166" s="773"/>
      <c r="DK166" s="773"/>
      <c r="DL166" s="773"/>
      <c r="DM166" s="773"/>
      <c r="DN166" s="773"/>
      <c r="DO166" s="773"/>
      <c r="DP166" s="773"/>
      <c r="DQ166" s="773"/>
      <c r="DR166" s="773"/>
      <c r="DS166" s="773"/>
      <c r="DT166" s="773"/>
      <c r="DU166" s="773"/>
      <c r="DV166" s="773"/>
      <c r="DW166" s="773"/>
      <c r="DX166" s="773"/>
      <c r="DY166" s="773"/>
      <c r="DZ166" s="773"/>
      <c r="EA166" s="773"/>
      <c r="EB166" s="773"/>
      <c r="EC166" s="773"/>
      <c r="ED166" s="773"/>
      <c r="EE166" s="773"/>
      <c r="EF166" s="773"/>
      <c r="EG166" s="773"/>
      <c r="EH166" s="773"/>
      <c r="EI166" s="773"/>
      <c r="EJ166" s="773"/>
      <c r="EK166" s="773"/>
    </row>
    <row r="167" spans="1:141" x14ac:dyDescent="0.25">
      <c r="A167" s="544" t="s">
        <v>461</v>
      </c>
      <c r="B167" s="545"/>
      <c r="C167" s="545"/>
      <c r="D167" s="545"/>
      <c r="E167" s="545"/>
      <c r="F167" s="545"/>
      <c r="G167" s="545"/>
      <c r="H167" s="545"/>
      <c r="I167" s="545"/>
      <c r="J167" s="545"/>
      <c r="K167" s="545"/>
      <c r="L167" s="545"/>
      <c r="M167" s="545"/>
      <c r="N167" s="545"/>
      <c r="O167" s="545"/>
      <c r="P167" s="545"/>
      <c r="Q167" s="545"/>
      <c r="R167" s="545"/>
      <c r="S167" s="545"/>
      <c r="T167" s="545"/>
      <c r="U167" s="545"/>
      <c r="V167" s="545"/>
      <c r="W167" s="545"/>
      <c r="X167" s="545"/>
      <c r="Y167" s="545"/>
      <c r="Z167" s="545"/>
      <c r="AA167" s="545"/>
      <c r="AB167" s="545"/>
      <c r="AC167" s="545"/>
      <c r="AD167" s="545"/>
      <c r="AE167" s="688"/>
      <c r="AF167" s="777" t="s">
        <v>26</v>
      </c>
      <c r="AG167" s="777"/>
      <c r="AH167" s="777"/>
      <c r="AI167" s="777"/>
      <c r="AJ167" s="777"/>
      <c r="AK167" s="777"/>
      <c r="AL167" s="817"/>
      <c r="AM167" s="817"/>
      <c r="AN167" s="817"/>
      <c r="AO167" s="817"/>
      <c r="AP167" s="817"/>
      <c r="AQ167" s="817"/>
      <c r="AR167" s="817"/>
      <c r="AS167" s="817"/>
      <c r="AT167" s="817"/>
      <c r="AU167" s="817"/>
      <c r="AV167" s="817"/>
      <c r="AW167" s="817"/>
      <c r="AX167" s="817"/>
      <c r="AY167" s="817"/>
      <c r="AZ167" s="817"/>
      <c r="BA167" s="817"/>
      <c r="BB167" s="817"/>
      <c r="BC167" s="817"/>
      <c r="BD167" s="817"/>
      <c r="BE167" s="817"/>
      <c r="BF167" s="817"/>
      <c r="BG167" s="817"/>
      <c r="BH167" s="817"/>
      <c r="BI167" s="817"/>
      <c r="BJ167" s="817"/>
      <c r="BK167" s="817"/>
      <c r="BL167" s="817"/>
      <c r="BM167" s="817"/>
      <c r="BN167" s="817"/>
      <c r="BO167" s="817"/>
      <c r="BP167" s="817"/>
      <c r="BQ167" s="817"/>
      <c r="BR167" s="817"/>
      <c r="BS167" s="817"/>
      <c r="BT167" s="817"/>
      <c r="BU167" s="817"/>
      <c r="BV167" s="817"/>
      <c r="BW167" s="817"/>
      <c r="BX167" s="817"/>
      <c r="BY167" s="817"/>
      <c r="BZ167" s="817"/>
      <c r="CA167" s="817"/>
      <c r="CB167" s="817"/>
      <c r="CC167" s="817"/>
      <c r="CD167" s="817"/>
      <c r="CE167" s="817"/>
      <c r="CF167" s="817"/>
      <c r="CG167" s="817"/>
      <c r="CH167" s="817"/>
      <c r="CI167" s="817"/>
      <c r="CJ167" s="817"/>
      <c r="CK167" s="817"/>
      <c r="CL167" s="817"/>
      <c r="CM167" s="817"/>
      <c r="CN167" s="817"/>
      <c r="CO167" s="817"/>
      <c r="CP167" s="817"/>
      <c r="CQ167" s="817"/>
      <c r="CR167" s="817"/>
      <c r="CS167" s="817"/>
      <c r="CT167" s="817"/>
      <c r="CU167" s="817"/>
      <c r="CV167" s="817"/>
      <c r="CW167" s="817"/>
      <c r="CX167" s="817"/>
      <c r="CY167" s="817"/>
      <c r="CZ167" s="817"/>
      <c r="DA167" s="817"/>
      <c r="DB167" s="817"/>
      <c r="DC167" s="817"/>
      <c r="DD167" s="817"/>
      <c r="DE167" s="817"/>
      <c r="DF167" s="817"/>
      <c r="DG167" s="817"/>
      <c r="DH167" s="817"/>
      <c r="DI167" s="817"/>
      <c r="DJ167" s="817"/>
      <c r="DK167" s="817"/>
      <c r="DL167" s="817"/>
      <c r="DM167" s="817"/>
      <c r="DN167" s="817"/>
      <c r="DO167" s="817"/>
      <c r="DP167" s="817"/>
      <c r="DQ167" s="817"/>
      <c r="DR167" s="817"/>
      <c r="DS167" s="817"/>
      <c r="DT167" s="817"/>
      <c r="DU167" s="817"/>
      <c r="DV167" s="817"/>
      <c r="DW167" s="817"/>
      <c r="DX167" s="817"/>
      <c r="DY167" s="817"/>
      <c r="DZ167" s="817"/>
      <c r="EA167" s="817"/>
      <c r="EB167" s="817"/>
      <c r="EC167" s="817"/>
      <c r="ED167" s="817"/>
      <c r="EE167" s="817"/>
      <c r="EF167" s="817"/>
      <c r="EG167" s="817"/>
      <c r="EH167" s="817"/>
      <c r="EI167" s="817"/>
      <c r="EJ167" s="817"/>
      <c r="EK167" s="817"/>
    </row>
    <row r="168" spans="1:141" x14ac:dyDescent="0.25">
      <c r="A168" s="542" t="s">
        <v>97</v>
      </c>
      <c r="B168" s="543"/>
      <c r="C168" s="543"/>
      <c r="D168" s="543"/>
      <c r="E168" s="543"/>
      <c r="F168" s="543"/>
      <c r="G168" s="543"/>
      <c r="H168" s="543"/>
      <c r="I168" s="543"/>
      <c r="J168" s="543"/>
      <c r="K168" s="543"/>
      <c r="L168" s="543"/>
      <c r="M168" s="543"/>
      <c r="N168" s="543"/>
      <c r="O168" s="543"/>
      <c r="P168" s="543"/>
      <c r="Q168" s="543"/>
      <c r="R168" s="543"/>
      <c r="S168" s="543"/>
      <c r="T168" s="543"/>
      <c r="U168" s="543"/>
      <c r="V168" s="543"/>
      <c r="W168" s="543"/>
      <c r="X168" s="543"/>
      <c r="Y168" s="543"/>
      <c r="Z168" s="543"/>
      <c r="AA168" s="543"/>
      <c r="AB168" s="543"/>
      <c r="AC168" s="543"/>
      <c r="AD168" s="543"/>
      <c r="AE168" s="813"/>
      <c r="AF168" s="777" t="s">
        <v>220</v>
      </c>
      <c r="AG168" s="777"/>
      <c r="AH168" s="777"/>
      <c r="AI168" s="777"/>
      <c r="AJ168" s="777"/>
      <c r="AK168" s="777"/>
      <c r="AL168" s="817"/>
      <c r="AM168" s="817"/>
      <c r="AN168" s="817"/>
      <c r="AO168" s="817"/>
      <c r="AP168" s="817"/>
      <c r="AQ168" s="817"/>
      <c r="AR168" s="817"/>
      <c r="AS168" s="817"/>
      <c r="AT168" s="817"/>
      <c r="AU168" s="817"/>
      <c r="AV168" s="817"/>
      <c r="AW168" s="817"/>
      <c r="AX168" s="817"/>
      <c r="AY168" s="817"/>
      <c r="AZ168" s="817"/>
      <c r="BA168" s="817"/>
      <c r="BB168" s="817"/>
      <c r="BC168" s="817"/>
      <c r="BD168" s="817"/>
      <c r="BE168" s="817"/>
      <c r="BF168" s="817"/>
      <c r="BG168" s="817"/>
      <c r="BH168" s="817"/>
      <c r="BI168" s="817"/>
      <c r="BJ168" s="817"/>
      <c r="BK168" s="817"/>
      <c r="BL168" s="817"/>
      <c r="BM168" s="817"/>
      <c r="BN168" s="817"/>
      <c r="BO168" s="817"/>
      <c r="BP168" s="817"/>
      <c r="BQ168" s="817"/>
      <c r="BR168" s="817"/>
      <c r="BS168" s="817"/>
      <c r="BT168" s="817"/>
      <c r="BU168" s="817"/>
      <c r="BV168" s="817"/>
      <c r="BW168" s="817"/>
      <c r="BX168" s="817"/>
      <c r="BY168" s="817"/>
      <c r="BZ168" s="817"/>
      <c r="CA168" s="817"/>
      <c r="CB168" s="817"/>
      <c r="CC168" s="817"/>
      <c r="CD168" s="817"/>
      <c r="CE168" s="817"/>
      <c r="CF168" s="817"/>
      <c r="CG168" s="817"/>
      <c r="CH168" s="817"/>
      <c r="CI168" s="817"/>
      <c r="CJ168" s="817"/>
      <c r="CK168" s="817"/>
      <c r="CL168" s="817"/>
      <c r="CM168" s="817"/>
      <c r="CN168" s="817"/>
      <c r="CO168" s="817"/>
      <c r="CP168" s="817"/>
      <c r="CQ168" s="817"/>
      <c r="CR168" s="817"/>
      <c r="CS168" s="817"/>
      <c r="CT168" s="817"/>
      <c r="CU168" s="817"/>
      <c r="CV168" s="817"/>
      <c r="CW168" s="817"/>
      <c r="CX168" s="817"/>
      <c r="CY168" s="817"/>
      <c r="CZ168" s="817"/>
      <c r="DA168" s="817"/>
      <c r="DB168" s="817"/>
      <c r="DC168" s="817"/>
      <c r="DD168" s="817"/>
      <c r="DE168" s="817"/>
      <c r="DF168" s="817"/>
      <c r="DG168" s="817"/>
      <c r="DH168" s="817"/>
      <c r="DI168" s="817"/>
      <c r="DJ168" s="817"/>
      <c r="DK168" s="817"/>
      <c r="DL168" s="817"/>
      <c r="DM168" s="817"/>
      <c r="DN168" s="817"/>
      <c r="DO168" s="817"/>
      <c r="DP168" s="817"/>
      <c r="DQ168" s="817"/>
      <c r="DR168" s="817"/>
      <c r="DS168" s="817"/>
      <c r="DT168" s="817"/>
      <c r="DU168" s="817"/>
      <c r="DV168" s="817"/>
      <c r="DW168" s="817"/>
      <c r="DX168" s="817"/>
      <c r="DY168" s="817"/>
      <c r="DZ168" s="817"/>
      <c r="EA168" s="817"/>
      <c r="EB168" s="817"/>
      <c r="EC168" s="817"/>
      <c r="ED168" s="817"/>
      <c r="EE168" s="817"/>
      <c r="EF168" s="817"/>
      <c r="EG168" s="817"/>
      <c r="EH168" s="817"/>
      <c r="EI168" s="817"/>
      <c r="EJ168" s="817"/>
      <c r="EK168" s="817"/>
    </row>
    <row r="169" spans="1:141" x14ac:dyDescent="0.25">
      <c r="A169" s="532" t="s">
        <v>458</v>
      </c>
      <c r="B169" s="533"/>
      <c r="C169" s="533"/>
      <c r="D169" s="533"/>
      <c r="E169" s="533"/>
      <c r="F169" s="533"/>
      <c r="G169" s="533"/>
      <c r="H169" s="533"/>
      <c r="I169" s="533"/>
      <c r="J169" s="533"/>
      <c r="K169" s="533"/>
      <c r="L169" s="533"/>
      <c r="M169" s="533"/>
      <c r="N169" s="533"/>
      <c r="O169" s="533"/>
      <c r="P169" s="533"/>
      <c r="Q169" s="533"/>
      <c r="R169" s="533"/>
      <c r="S169" s="533"/>
      <c r="T169" s="533"/>
      <c r="U169" s="533"/>
      <c r="V169" s="533"/>
      <c r="W169" s="533"/>
      <c r="X169" s="533"/>
      <c r="Y169" s="533"/>
      <c r="Z169" s="533"/>
      <c r="AA169" s="533"/>
      <c r="AB169" s="533"/>
      <c r="AC169" s="533"/>
      <c r="AD169" s="533"/>
      <c r="AE169" s="734"/>
      <c r="AF169" s="777"/>
      <c r="AG169" s="777"/>
      <c r="AH169" s="777"/>
      <c r="AI169" s="777"/>
      <c r="AJ169" s="777"/>
      <c r="AK169" s="777"/>
      <c r="AL169" s="817"/>
      <c r="AM169" s="817"/>
      <c r="AN169" s="817"/>
      <c r="AO169" s="817"/>
      <c r="AP169" s="817"/>
      <c r="AQ169" s="817"/>
      <c r="AR169" s="817"/>
      <c r="AS169" s="817"/>
      <c r="AT169" s="817"/>
      <c r="AU169" s="817"/>
      <c r="AV169" s="817"/>
      <c r="AW169" s="817"/>
      <c r="AX169" s="817"/>
      <c r="AY169" s="817"/>
      <c r="AZ169" s="817"/>
      <c r="BA169" s="817"/>
      <c r="BB169" s="817"/>
      <c r="BC169" s="817"/>
      <c r="BD169" s="817"/>
      <c r="BE169" s="817"/>
      <c r="BF169" s="817"/>
      <c r="BG169" s="817"/>
      <c r="BH169" s="817"/>
      <c r="BI169" s="817"/>
      <c r="BJ169" s="817"/>
      <c r="BK169" s="817"/>
      <c r="BL169" s="817"/>
      <c r="BM169" s="817"/>
      <c r="BN169" s="817"/>
      <c r="BO169" s="817"/>
      <c r="BP169" s="817"/>
      <c r="BQ169" s="817"/>
      <c r="BR169" s="817"/>
      <c r="BS169" s="817"/>
      <c r="BT169" s="817"/>
      <c r="BU169" s="817"/>
      <c r="BV169" s="817"/>
      <c r="BW169" s="817"/>
      <c r="BX169" s="817"/>
      <c r="BY169" s="817"/>
      <c r="BZ169" s="817"/>
      <c r="CA169" s="817"/>
      <c r="CB169" s="817"/>
      <c r="CC169" s="817"/>
      <c r="CD169" s="817"/>
      <c r="CE169" s="817"/>
      <c r="CF169" s="817"/>
      <c r="CG169" s="817"/>
      <c r="CH169" s="817"/>
      <c r="CI169" s="817"/>
      <c r="CJ169" s="817"/>
      <c r="CK169" s="817"/>
      <c r="CL169" s="817"/>
      <c r="CM169" s="817"/>
      <c r="CN169" s="817"/>
      <c r="CO169" s="817"/>
      <c r="CP169" s="817"/>
      <c r="CQ169" s="817"/>
      <c r="CR169" s="817"/>
      <c r="CS169" s="817"/>
      <c r="CT169" s="817"/>
      <c r="CU169" s="817"/>
      <c r="CV169" s="817"/>
      <c r="CW169" s="817"/>
      <c r="CX169" s="817"/>
      <c r="CY169" s="817"/>
      <c r="CZ169" s="817"/>
      <c r="DA169" s="817"/>
      <c r="DB169" s="817"/>
      <c r="DC169" s="817"/>
      <c r="DD169" s="817"/>
      <c r="DE169" s="817"/>
      <c r="DF169" s="817"/>
      <c r="DG169" s="817"/>
      <c r="DH169" s="817"/>
      <c r="DI169" s="817"/>
      <c r="DJ169" s="817"/>
      <c r="DK169" s="817"/>
      <c r="DL169" s="817"/>
      <c r="DM169" s="817"/>
      <c r="DN169" s="817"/>
      <c r="DO169" s="817"/>
      <c r="DP169" s="817"/>
      <c r="DQ169" s="817"/>
      <c r="DR169" s="817"/>
      <c r="DS169" s="817"/>
      <c r="DT169" s="817"/>
      <c r="DU169" s="817"/>
      <c r="DV169" s="817"/>
      <c r="DW169" s="817"/>
      <c r="DX169" s="817"/>
      <c r="DY169" s="817"/>
      <c r="DZ169" s="817"/>
      <c r="EA169" s="817"/>
      <c r="EB169" s="817"/>
      <c r="EC169" s="817"/>
      <c r="ED169" s="817"/>
      <c r="EE169" s="817"/>
      <c r="EF169" s="817"/>
      <c r="EG169" s="817"/>
      <c r="EH169" s="817"/>
      <c r="EI169" s="817"/>
      <c r="EJ169" s="817"/>
      <c r="EK169" s="817"/>
    </row>
    <row r="170" spans="1:141" x14ac:dyDescent="0.25">
      <c r="A170" s="634" t="s">
        <v>103</v>
      </c>
      <c r="B170" s="635"/>
      <c r="C170" s="635"/>
      <c r="D170" s="635"/>
      <c r="E170" s="635"/>
      <c r="F170" s="635"/>
      <c r="G170" s="635"/>
      <c r="H170" s="635"/>
      <c r="I170" s="635"/>
      <c r="J170" s="635"/>
      <c r="K170" s="635"/>
      <c r="L170" s="635"/>
      <c r="M170" s="635"/>
      <c r="N170" s="635"/>
      <c r="O170" s="635"/>
      <c r="P170" s="635"/>
      <c r="Q170" s="635"/>
      <c r="R170" s="635"/>
      <c r="S170" s="635"/>
      <c r="T170" s="635"/>
      <c r="U170" s="635"/>
      <c r="V170" s="635"/>
      <c r="W170" s="635"/>
      <c r="X170" s="635"/>
      <c r="Y170" s="635"/>
      <c r="Z170" s="635"/>
      <c r="AA170" s="635"/>
      <c r="AB170" s="635"/>
      <c r="AC170" s="635"/>
      <c r="AD170" s="635"/>
      <c r="AE170" s="677"/>
      <c r="AF170" s="777" t="s">
        <v>466</v>
      </c>
      <c r="AG170" s="777"/>
      <c r="AH170" s="777"/>
      <c r="AI170" s="777"/>
      <c r="AJ170" s="777"/>
      <c r="AK170" s="777"/>
      <c r="AL170" s="817"/>
      <c r="AM170" s="817"/>
      <c r="AN170" s="817"/>
      <c r="AO170" s="817"/>
      <c r="AP170" s="817"/>
      <c r="AQ170" s="817"/>
      <c r="AR170" s="817"/>
      <c r="AS170" s="817"/>
      <c r="AT170" s="817"/>
      <c r="AU170" s="817"/>
      <c r="AV170" s="817"/>
      <c r="AW170" s="817"/>
      <c r="AX170" s="817"/>
      <c r="AY170" s="817"/>
      <c r="AZ170" s="817"/>
      <c r="BA170" s="817"/>
      <c r="BB170" s="817"/>
      <c r="BC170" s="817"/>
      <c r="BD170" s="817"/>
      <c r="BE170" s="817"/>
      <c r="BF170" s="817"/>
      <c r="BG170" s="817"/>
      <c r="BH170" s="817"/>
      <c r="BI170" s="817"/>
      <c r="BJ170" s="817"/>
      <c r="BK170" s="817"/>
      <c r="BL170" s="817"/>
      <c r="BM170" s="817"/>
      <c r="BN170" s="817"/>
      <c r="BO170" s="817"/>
      <c r="BP170" s="817"/>
      <c r="BQ170" s="817"/>
      <c r="BR170" s="817"/>
      <c r="BS170" s="817"/>
      <c r="BT170" s="817"/>
      <c r="BU170" s="817"/>
      <c r="BV170" s="817"/>
      <c r="BW170" s="817"/>
      <c r="BX170" s="817"/>
      <c r="BY170" s="817"/>
      <c r="BZ170" s="817"/>
      <c r="CA170" s="817"/>
      <c r="CB170" s="817"/>
      <c r="CC170" s="817"/>
      <c r="CD170" s="817"/>
      <c r="CE170" s="817"/>
      <c r="CF170" s="817"/>
      <c r="CG170" s="817"/>
      <c r="CH170" s="817"/>
      <c r="CI170" s="817"/>
      <c r="CJ170" s="817"/>
      <c r="CK170" s="817"/>
      <c r="CL170" s="817"/>
      <c r="CM170" s="817"/>
      <c r="CN170" s="817"/>
      <c r="CO170" s="817"/>
      <c r="CP170" s="817"/>
      <c r="CQ170" s="817"/>
      <c r="CR170" s="817"/>
      <c r="CS170" s="817"/>
      <c r="CT170" s="817"/>
      <c r="CU170" s="817"/>
      <c r="CV170" s="817"/>
      <c r="CW170" s="817"/>
      <c r="CX170" s="817"/>
      <c r="CY170" s="817"/>
      <c r="CZ170" s="817"/>
      <c r="DA170" s="817"/>
      <c r="DB170" s="817"/>
      <c r="DC170" s="817"/>
      <c r="DD170" s="817"/>
      <c r="DE170" s="817"/>
      <c r="DF170" s="817"/>
      <c r="DG170" s="817"/>
      <c r="DH170" s="817"/>
      <c r="DI170" s="817"/>
      <c r="DJ170" s="817"/>
      <c r="DK170" s="817"/>
      <c r="DL170" s="817"/>
      <c r="DM170" s="817"/>
      <c r="DN170" s="817"/>
      <c r="DO170" s="817"/>
      <c r="DP170" s="817"/>
      <c r="DQ170" s="817"/>
      <c r="DR170" s="817"/>
      <c r="DS170" s="817"/>
      <c r="DT170" s="817"/>
      <c r="DU170" s="817"/>
      <c r="DV170" s="817"/>
      <c r="DW170" s="817"/>
      <c r="DX170" s="817"/>
      <c r="DY170" s="817"/>
      <c r="DZ170" s="817"/>
      <c r="EA170" s="817"/>
      <c r="EB170" s="817"/>
      <c r="EC170" s="817"/>
      <c r="ED170" s="817"/>
      <c r="EE170" s="817"/>
      <c r="EF170" s="817"/>
      <c r="EG170" s="817"/>
      <c r="EH170" s="817"/>
      <c r="EI170" s="817"/>
      <c r="EJ170" s="817"/>
      <c r="EK170" s="817"/>
    </row>
    <row r="171" spans="1:141" ht="22.5" customHeight="1" x14ac:dyDescent="0.25">
      <c r="A171" s="542" t="s">
        <v>459</v>
      </c>
      <c r="B171" s="543"/>
      <c r="C171" s="543"/>
      <c r="D171" s="543"/>
      <c r="E171" s="543"/>
      <c r="F171" s="543"/>
      <c r="G171" s="543"/>
      <c r="H171" s="543"/>
      <c r="I171" s="543"/>
      <c r="J171" s="543"/>
      <c r="K171" s="543"/>
      <c r="L171" s="543"/>
      <c r="M171" s="543"/>
      <c r="N171" s="543"/>
      <c r="O171" s="543"/>
      <c r="P171" s="543"/>
      <c r="Q171" s="543"/>
      <c r="R171" s="543"/>
      <c r="S171" s="543"/>
      <c r="T171" s="543"/>
      <c r="U171" s="543"/>
      <c r="V171" s="543"/>
      <c r="W171" s="543"/>
      <c r="X171" s="543"/>
      <c r="Y171" s="543"/>
      <c r="Z171" s="543"/>
      <c r="AA171" s="543"/>
      <c r="AB171" s="543"/>
      <c r="AC171" s="543"/>
      <c r="AD171" s="543"/>
      <c r="AE171" s="813"/>
      <c r="AF171" s="777"/>
      <c r="AG171" s="777"/>
      <c r="AH171" s="777"/>
      <c r="AI171" s="777"/>
      <c r="AJ171" s="777"/>
      <c r="AK171" s="777"/>
      <c r="AL171" s="817"/>
      <c r="AM171" s="817"/>
      <c r="AN171" s="817"/>
      <c r="AO171" s="817"/>
      <c r="AP171" s="817"/>
      <c r="AQ171" s="817"/>
      <c r="AR171" s="817"/>
      <c r="AS171" s="817"/>
      <c r="AT171" s="817"/>
      <c r="AU171" s="817"/>
      <c r="AV171" s="817"/>
      <c r="AW171" s="817"/>
      <c r="AX171" s="817"/>
      <c r="AY171" s="817"/>
      <c r="AZ171" s="817"/>
      <c r="BA171" s="817"/>
      <c r="BB171" s="817"/>
      <c r="BC171" s="817"/>
      <c r="BD171" s="817"/>
      <c r="BE171" s="817"/>
      <c r="BF171" s="817"/>
      <c r="BG171" s="817"/>
      <c r="BH171" s="817"/>
      <c r="BI171" s="817"/>
      <c r="BJ171" s="817"/>
      <c r="BK171" s="817"/>
      <c r="BL171" s="817"/>
      <c r="BM171" s="817"/>
      <c r="BN171" s="817"/>
      <c r="BO171" s="817"/>
      <c r="BP171" s="817"/>
      <c r="BQ171" s="817"/>
      <c r="BR171" s="817"/>
      <c r="BS171" s="817"/>
      <c r="BT171" s="817"/>
      <c r="BU171" s="817"/>
      <c r="BV171" s="817"/>
      <c r="BW171" s="817"/>
      <c r="BX171" s="817"/>
      <c r="BY171" s="817"/>
      <c r="BZ171" s="817"/>
      <c r="CA171" s="817"/>
      <c r="CB171" s="817"/>
      <c r="CC171" s="817"/>
      <c r="CD171" s="817"/>
      <c r="CE171" s="817"/>
      <c r="CF171" s="817"/>
      <c r="CG171" s="817"/>
      <c r="CH171" s="817"/>
      <c r="CI171" s="817"/>
      <c r="CJ171" s="817"/>
      <c r="CK171" s="817"/>
      <c r="CL171" s="817"/>
      <c r="CM171" s="817"/>
      <c r="CN171" s="817"/>
      <c r="CO171" s="817"/>
      <c r="CP171" s="817"/>
      <c r="CQ171" s="817"/>
      <c r="CR171" s="817"/>
      <c r="CS171" s="817"/>
      <c r="CT171" s="817"/>
      <c r="CU171" s="817"/>
      <c r="CV171" s="817"/>
      <c r="CW171" s="817"/>
      <c r="CX171" s="817"/>
      <c r="CY171" s="817"/>
      <c r="CZ171" s="817"/>
      <c r="DA171" s="817"/>
      <c r="DB171" s="817"/>
      <c r="DC171" s="817"/>
      <c r="DD171" s="817"/>
      <c r="DE171" s="817"/>
      <c r="DF171" s="817"/>
      <c r="DG171" s="817"/>
      <c r="DH171" s="817"/>
      <c r="DI171" s="817"/>
      <c r="DJ171" s="817"/>
      <c r="DK171" s="817"/>
      <c r="DL171" s="817"/>
      <c r="DM171" s="817"/>
      <c r="DN171" s="817"/>
      <c r="DO171" s="817"/>
      <c r="DP171" s="817"/>
      <c r="DQ171" s="817"/>
      <c r="DR171" s="817"/>
      <c r="DS171" s="817"/>
      <c r="DT171" s="817"/>
      <c r="DU171" s="817"/>
      <c r="DV171" s="817"/>
      <c r="DW171" s="817"/>
      <c r="DX171" s="817"/>
      <c r="DY171" s="817"/>
      <c r="DZ171" s="817"/>
      <c r="EA171" s="817"/>
      <c r="EB171" s="817"/>
      <c r="EC171" s="817"/>
      <c r="ED171" s="817"/>
      <c r="EE171" s="817"/>
      <c r="EF171" s="817"/>
      <c r="EG171" s="817"/>
      <c r="EH171" s="817"/>
      <c r="EI171" s="817"/>
      <c r="EJ171" s="817"/>
      <c r="EK171" s="817"/>
    </row>
    <row r="172" spans="1:141" x14ac:dyDescent="0.25">
      <c r="A172" s="542" t="s">
        <v>934</v>
      </c>
      <c r="B172" s="543"/>
      <c r="C172" s="543"/>
      <c r="D172" s="543"/>
      <c r="E172" s="543"/>
      <c r="F172" s="543"/>
      <c r="G172" s="543"/>
      <c r="H172" s="543"/>
      <c r="I172" s="543"/>
      <c r="J172" s="543"/>
      <c r="K172" s="543"/>
      <c r="L172" s="543"/>
      <c r="M172" s="543"/>
      <c r="N172" s="543"/>
      <c r="O172" s="543"/>
      <c r="P172" s="543"/>
      <c r="Q172" s="543"/>
      <c r="R172" s="543"/>
      <c r="S172" s="543"/>
      <c r="T172" s="543"/>
      <c r="U172" s="543"/>
      <c r="V172" s="543"/>
      <c r="W172" s="543"/>
      <c r="X172" s="543"/>
      <c r="Y172" s="543"/>
      <c r="Z172" s="543"/>
      <c r="AA172" s="543"/>
      <c r="AB172" s="543"/>
      <c r="AC172" s="543"/>
      <c r="AD172" s="543"/>
      <c r="AE172" s="813"/>
      <c r="AF172" s="777"/>
      <c r="AG172" s="777"/>
      <c r="AH172" s="777"/>
      <c r="AI172" s="777"/>
      <c r="AJ172" s="777"/>
      <c r="AK172" s="777"/>
      <c r="AL172" s="817"/>
      <c r="AM172" s="817"/>
      <c r="AN172" s="817"/>
      <c r="AO172" s="817"/>
      <c r="AP172" s="817"/>
      <c r="AQ172" s="817"/>
      <c r="AR172" s="817"/>
      <c r="AS172" s="817"/>
      <c r="AT172" s="817"/>
      <c r="AU172" s="817"/>
      <c r="AV172" s="817"/>
      <c r="AW172" s="817"/>
      <c r="AX172" s="817"/>
      <c r="AY172" s="817"/>
      <c r="AZ172" s="817"/>
      <c r="BA172" s="817"/>
      <c r="BB172" s="817"/>
      <c r="BC172" s="817"/>
      <c r="BD172" s="817"/>
      <c r="BE172" s="817"/>
      <c r="BF172" s="817"/>
      <c r="BG172" s="817"/>
      <c r="BH172" s="817"/>
      <c r="BI172" s="817"/>
      <c r="BJ172" s="817"/>
      <c r="BK172" s="817"/>
      <c r="BL172" s="817"/>
      <c r="BM172" s="817"/>
      <c r="BN172" s="817"/>
      <c r="BO172" s="817"/>
      <c r="BP172" s="817"/>
      <c r="BQ172" s="817"/>
      <c r="BR172" s="817"/>
      <c r="BS172" s="817"/>
      <c r="BT172" s="817"/>
      <c r="BU172" s="817"/>
      <c r="BV172" s="817"/>
      <c r="BW172" s="817"/>
      <c r="BX172" s="817"/>
      <c r="BY172" s="817"/>
      <c r="BZ172" s="817"/>
      <c r="CA172" s="817"/>
      <c r="CB172" s="817"/>
      <c r="CC172" s="817"/>
      <c r="CD172" s="817"/>
      <c r="CE172" s="817"/>
      <c r="CF172" s="817"/>
      <c r="CG172" s="817"/>
      <c r="CH172" s="817"/>
      <c r="CI172" s="817"/>
      <c r="CJ172" s="817"/>
      <c r="CK172" s="817"/>
      <c r="CL172" s="817"/>
      <c r="CM172" s="817"/>
      <c r="CN172" s="817"/>
      <c r="CO172" s="817"/>
      <c r="CP172" s="817"/>
      <c r="CQ172" s="817"/>
      <c r="CR172" s="817"/>
      <c r="CS172" s="817"/>
      <c r="CT172" s="817"/>
      <c r="CU172" s="817"/>
      <c r="CV172" s="817"/>
      <c r="CW172" s="817"/>
      <c r="CX172" s="817"/>
      <c r="CY172" s="817"/>
      <c r="CZ172" s="817"/>
      <c r="DA172" s="817"/>
      <c r="DB172" s="817"/>
      <c r="DC172" s="817"/>
      <c r="DD172" s="817"/>
      <c r="DE172" s="817"/>
      <c r="DF172" s="817"/>
      <c r="DG172" s="817"/>
      <c r="DH172" s="817"/>
      <c r="DI172" s="817"/>
      <c r="DJ172" s="817"/>
      <c r="DK172" s="817"/>
      <c r="DL172" s="817"/>
      <c r="DM172" s="817"/>
      <c r="DN172" s="817"/>
      <c r="DO172" s="817"/>
      <c r="DP172" s="817"/>
      <c r="DQ172" s="817"/>
      <c r="DR172" s="817"/>
      <c r="DS172" s="817"/>
      <c r="DT172" s="817"/>
      <c r="DU172" s="817"/>
      <c r="DV172" s="817"/>
      <c r="DW172" s="817"/>
      <c r="DX172" s="817"/>
      <c r="DY172" s="817"/>
      <c r="DZ172" s="817"/>
      <c r="EA172" s="817"/>
      <c r="EB172" s="817"/>
      <c r="EC172" s="817"/>
      <c r="ED172" s="817"/>
      <c r="EE172" s="817"/>
      <c r="EF172" s="817"/>
      <c r="EG172" s="817"/>
      <c r="EH172" s="817"/>
      <c r="EI172" s="817"/>
      <c r="EJ172" s="817"/>
      <c r="EK172" s="817"/>
    </row>
    <row r="173" spans="1:141" x14ac:dyDescent="0.25">
      <c r="A173" s="532" t="s">
        <v>268</v>
      </c>
      <c r="B173" s="533"/>
      <c r="C173" s="533"/>
      <c r="D173" s="533"/>
      <c r="E173" s="533"/>
      <c r="F173" s="533"/>
      <c r="G173" s="533"/>
      <c r="H173" s="533"/>
      <c r="I173" s="533"/>
      <c r="J173" s="533"/>
      <c r="K173" s="533"/>
      <c r="L173" s="533"/>
      <c r="M173" s="533"/>
      <c r="N173" s="533"/>
      <c r="O173" s="533"/>
      <c r="P173" s="533"/>
      <c r="Q173" s="533"/>
      <c r="R173" s="533"/>
      <c r="S173" s="533"/>
      <c r="T173" s="533"/>
      <c r="U173" s="533"/>
      <c r="V173" s="533"/>
      <c r="W173" s="533"/>
      <c r="X173" s="533"/>
      <c r="Y173" s="533"/>
      <c r="Z173" s="533"/>
      <c r="AA173" s="533"/>
      <c r="AB173" s="533"/>
      <c r="AC173" s="533"/>
      <c r="AD173" s="533"/>
      <c r="AE173" s="734"/>
      <c r="AF173" s="777"/>
      <c r="AG173" s="777"/>
      <c r="AH173" s="777"/>
      <c r="AI173" s="777"/>
      <c r="AJ173" s="777"/>
      <c r="AK173" s="777"/>
      <c r="AL173" s="817"/>
      <c r="AM173" s="817"/>
      <c r="AN173" s="817"/>
      <c r="AO173" s="817"/>
      <c r="AP173" s="817"/>
      <c r="AQ173" s="817"/>
      <c r="AR173" s="817"/>
      <c r="AS173" s="817"/>
      <c r="AT173" s="817"/>
      <c r="AU173" s="817"/>
      <c r="AV173" s="817"/>
      <c r="AW173" s="817"/>
      <c r="AX173" s="817"/>
      <c r="AY173" s="817"/>
      <c r="AZ173" s="817"/>
      <c r="BA173" s="817"/>
      <c r="BB173" s="817"/>
      <c r="BC173" s="817"/>
      <c r="BD173" s="817"/>
      <c r="BE173" s="817"/>
      <c r="BF173" s="817"/>
      <c r="BG173" s="817"/>
      <c r="BH173" s="817"/>
      <c r="BI173" s="817"/>
      <c r="BJ173" s="817"/>
      <c r="BK173" s="817"/>
      <c r="BL173" s="817"/>
      <c r="BM173" s="817"/>
      <c r="BN173" s="817"/>
      <c r="BO173" s="817"/>
      <c r="BP173" s="817"/>
      <c r="BQ173" s="817"/>
      <c r="BR173" s="817"/>
      <c r="BS173" s="817"/>
      <c r="BT173" s="817"/>
      <c r="BU173" s="817"/>
      <c r="BV173" s="817"/>
      <c r="BW173" s="817"/>
      <c r="BX173" s="817"/>
      <c r="BY173" s="817"/>
      <c r="BZ173" s="817"/>
      <c r="CA173" s="817"/>
      <c r="CB173" s="817"/>
      <c r="CC173" s="817"/>
      <c r="CD173" s="817"/>
      <c r="CE173" s="817"/>
      <c r="CF173" s="817"/>
      <c r="CG173" s="817"/>
      <c r="CH173" s="817"/>
      <c r="CI173" s="817"/>
      <c r="CJ173" s="817"/>
      <c r="CK173" s="817"/>
      <c r="CL173" s="817"/>
      <c r="CM173" s="817"/>
      <c r="CN173" s="817"/>
      <c r="CO173" s="817"/>
      <c r="CP173" s="817"/>
      <c r="CQ173" s="817"/>
      <c r="CR173" s="817"/>
      <c r="CS173" s="817"/>
      <c r="CT173" s="817"/>
      <c r="CU173" s="817"/>
      <c r="CV173" s="817"/>
      <c r="CW173" s="817"/>
      <c r="CX173" s="817"/>
      <c r="CY173" s="817"/>
      <c r="CZ173" s="817"/>
      <c r="DA173" s="817"/>
      <c r="DB173" s="817"/>
      <c r="DC173" s="817"/>
      <c r="DD173" s="817"/>
      <c r="DE173" s="817"/>
      <c r="DF173" s="817"/>
      <c r="DG173" s="817"/>
      <c r="DH173" s="817"/>
      <c r="DI173" s="817"/>
      <c r="DJ173" s="817"/>
      <c r="DK173" s="817"/>
      <c r="DL173" s="817"/>
      <c r="DM173" s="817"/>
      <c r="DN173" s="817"/>
      <c r="DO173" s="817"/>
      <c r="DP173" s="817"/>
      <c r="DQ173" s="817"/>
      <c r="DR173" s="817"/>
      <c r="DS173" s="817"/>
      <c r="DT173" s="817"/>
      <c r="DU173" s="817"/>
      <c r="DV173" s="817"/>
      <c r="DW173" s="817"/>
      <c r="DX173" s="817"/>
      <c r="DY173" s="817"/>
      <c r="DZ173" s="817"/>
      <c r="EA173" s="817"/>
      <c r="EB173" s="817"/>
      <c r="EC173" s="817"/>
      <c r="ED173" s="817"/>
      <c r="EE173" s="817"/>
      <c r="EF173" s="817"/>
      <c r="EG173" s="817"/>
      <c r="EH173" s="817"/>
      <c r="EI173" s="817"/>
      <c r="EJ173" s="817"/>
      <c r="EK173" s="817"/>
    </row>
    <row r="174" spans="1:141" x14ac:dyDescent="0.25">
      <c r="A174" s="544"/>
      <c r="B174" s="545"/>
      <c r="C174" s="545"/>
      <c r="D174" s="545"/>
      <c r="E174" s="545"/>
      <c r="F174" s="545"/>
      <c r="G174" s="545"/>
      <c r="H174" s="545"/>
      <c r="I174" s="545"/>
      <c r="J174" s="545"/>
      <c r="K174" s="545"/>
      <c r="L174" s="545"/>
      <c r="M174" s="545"/>
      <c r="N174" s="545"/>
      <c r="O174" s="545"/>
      <c r="P174" s="545"/>
      <c r="Q174" s="545"/>
      <c r="R174" s="545"/>
      <c r="S174" s="545"/>
      <c r="T174" s="545"/>
      <c r="U174" s="545"/>
      <c r="V174" s="545"/>
      <c r="W174" s="545"/>
      <c r="X174" s="545"/>
      <c r="Y174" s="545"/>
      <c r="Z174" s="545"/>
      <c r="AA174" s="545"/>
      <c r="AB174" s="545"/>
      <c r="AC174" s="545"/>
      <c r="AD174" s="545"/>
      <c r="AE174" s="688"/>
      <c r="AF174" s="777"/>
      <c r="AG174" s="777"/>
      <c r="AH174" s="777"/>
      <c r="AI174" s="777"/>
      <c r="AJ174" s="777"/>
      <c r="AK174" s="777"/>
      <c r="AL174" s="817"/>
      <c r="AM174" s="817"/>
      <c r="AN174" s="817"/>
      <c r="AO174" s="817"/>
      <c r="AP174" s="817"/>
      <c r="AQ174" s="817"/>
      <c r="AR174" s="817"/>
      <c r="AS174" s="817"/>
      <c r="AT174" s="817"/>
      <c r="AU174" s="817"/>
      <c r="AV174" s="817"/>
      <c r="AW174" s="817"/>
      <c r="AX174" s="817"/>
      <c r="AY174" s="817"/>
      <c r="AZ174" s="817"/>
      <c r="BA174" s="817"/>
      <c r="BB174" s="817"/>
      <c r="BC174" s="817"/>
      <c r="BD174" s="817"/>
      <c r="BE174" s="817"/>
      <c r="BF174" s="817"/>
      <c r="BG174" s="817"/>
      <c r="BH174" s="817"/>
      <c r="BI174" s="817"/>
      <c r="BJ174" s="817"/>
      <c r="BK174" s="817"/>
      <c r="BL174" s="817"/>
      <c r="BM174" s="817"/>
      <c r="BN174" s="817"/>
      <c r="BO174" s="817"/>
      <c r="BP174" s="817"/>
      <c r="BQ174" s="817"/>
      <c r="BR174" s="817"/>
      <c r="BS174" s="817"/>
      <c r="BT174" s="817"/>
      <c r="BU174" s="817"/>
      <c r="BV174" s="817"/>
      <c r="BW174" s="817"/>
      <c r="BX174" s="817"/>
      <c r="BY174" s="817"/>
      <c r="BZ174" s="817"/>
      <c r="CA174" s="817"/>
      <c r="CB174" s="817"/>
      <c r="CC174" s="817"/>
      <c r="CD174" s="817"/>
      <c r="CE174" s="817"/>
      <c r="CF174" s="817"/>
      <c r="CG174" s="817"/>
      <c r="CH174" s="817"/>
      <c r="CI174" s="817"/>
      <c r="CJ174" s="817"/>
      <c r="CK174" s="817"/>
      <c r="CL174" s="817"/>
      <c r="CM174" s="817"/>
      <c r="CN174" s="817"/>
      <c r="CO174" s="817"/>
      <c r="CP174" s="817"/>
      <c r="CQ174" s="817"/>
      <c r="CR174" s="817"/>
      <c r="CS174" s="817"/>
      <c r="CT174" s="817"/>
      <c r="CU174" s="817"/>
      <c r="CV174" s="817"/>
      <c r="CW174" s="817"/>
      <c r="CX174" s="817"/>
      <c r="CY174" s="817"/>
      <c r="CZ174" s="817"/>
      <c r="DA174" s="817"/>
      <c r="DB174" s="817"/>
      <c r="DC174" s="817"/>
      <c r="DD174" s="817"/>
      <c r="DE174" s="817"/>
      <c r="DF174" s="817"/>
      <c r="DG174" s="817"/>
      <c r="DH174" s="817"/>
      <c r="DI174" s="817"/>
      <c r="DJ174" s="817"/>
      <c r="DK174" s="817"/>
      <c r="DL174" s="817"/>
      <c r="DM174" s="817"/>
      <c r="DN174" s="817"/>
      <c r="DO174" s="817"/>
      <c r="DP174" s="817"/>
      <c r="DQ174" s="817"/>
      <c r="DR174" s="817"/>
      <c r="DS174" s="817"/>
      <c r="DT174" s="817"/>
      <c r="DU174" s="817"/>
      <c r="DV174" s="817"/>
      <c r="DW174" s="817"/>
      <c r="DX174" s="817"/>
      <c r="DY174" s="817"/>
      <c r="DZ174" s="817"/>
      <c r="EA174" s="817"/>
      <c r="EB174" s="817"/>
      <c r="EC174" s="817"/>
      <c r="ED174" s="817"/>
      <c r="EE174" s="817"/>
      <c r="EF174" s="817"/>
      <c r="EG174" s="817"/>
      <c r="EH174" s="817"/>
      <c r="EI174" s="817"/>
      <c r="EJ174" s="817"/>
      <c r="EK174" s="817"/>
    </row>
    <row r="175" spans="1:141" x14ac:dyDescent="0.25">
      <c r="A175" s="544" t="s">
        <v>460</v>
      </c>
      <c r="B175" s="545"/>
      <c r="C175" s="545"/>
      <c r="D175" s="545"/>
      <c r="E175" s="545"/>
      <c r="F175" s="545"/>
      <c r="G175" s="545"/>
      <c r="H175" s="545"/>
      <c r="I175" s="545"/>
      <c r="J175" s="545"/>
      <c r="K175" s="545"/>
      <c r="L175" s="545"/>
      <c r="M175" s="545"/>
      <c r="N175" s="545"/>
      <c r="O175" s="545"/>
      <c r="P175" s="545"/>
      <c r="Q175" s="545"/>
      <c r="R175" s="545"/>
      <c r="S175" s="545"/>
      <c r="T175" s="545"/>
      <c r="U175" s="545"/>
      <c r="V175" s="545"/>
      <c r="W175" s="545"/>
      <c r="X175" s="545"/>
      <c r="Y175" s="545"/>
      <c r="Z175" s="545"/>
      <c r="AA175" s="545"/>
      <c r="AB175" s="545"/>
      <c r="AC175" s="545"/>
      <c r="AD175" s="545"/>
      <c r="AE175" s="688"/>
      <c r="AF175" s="777" t="s">
        <v>467</v>
      </c>
      <c r="AG175" s="777"/>
      <c r="AH175" s="777"/>
      <c r="AI175" s="777"/>
      <c r="AJ175" s="777"/>
      <c r="AK175" s="777"/>
      <c r="AL175" s="817"/>
      <c r="AM175" s="817"/>
      <c r="AN175" s="817"/>
      <c r="AO175" s="817"/>
      <c r="AP175" s="817"/>
      <c r="AQ175" s="817"/>
      <c r="AR175" s="817"/>
      <c r="AS175" s="817"/>
      <c r="AT175" s="817"/>
      <c r="AU175" s="817"/>
      <c r="AV175" s="817"/>
      <c r="AW175" s="817"/>
      <c r="AX175" s="817"/>
      <c r="AY175" s="817"/>
      <c r="AZ175" s="817"/>
      <c r="BA175" s="817"/>
      <c r="BB175" s="817"/>
      <c r="BC175" s="817"/>
      <c r="BD175" s="817"/>
      <c r="BE175" s="817"/>
      <c r="BF175" s="817"/>
      <c r="BG175" s="817"/>
      <c r="BH175" s="817"/>
      <c r="BI175" s="817"/>
      <c r="BJ175" s="817"/>
      <c r="BK175" s="817"/>
      <c r="BL175" s="817"/>
      <c r="BM175" s="817"/>
      <c r="BN175" s="817"/>
      <c r="BO175" s="817"/>
      <c r="BP175" s="817"/>
      <c r="BQ175" s="817"/>
      <c r="BR175" s="817"/>
      <c r="BS175" s="817"/>
      <c r="BT175" s="817"/>
      <c r="BU175" s="817"/>
      <c r="BV175" s="817"/>
      <c r="BW175" s="817"/>
      <c r="BX175" s="817"/>
      <c r="BY175" s="817"/>
      <c r="BZ175" s="817"/>
      <c r="CA175" s="817"/>
      <c r="CB175" s="817"/>
      <c r="CC175" s="817"/>
      <c r="CD175" s="817"/>
      <c r="CE175" s="817"/>
      <c r="CF175" s="817"/>
      <c r="CG175" s="817"/>
      <c r="CH175" s="817"/>
      <c r="CI175" s="817"/>
      <c r="CJ175" s="817"/>
      <c r="CK175" s="817"/>
      <c r="CL175" s="817"/>
      <c r="CM175" s="817"/>
      <c r="CN175" s="817"/>
      <c r="CO175" s="817"/>
      <c r="CP175" s="817"/>
      <c r="CQ175" s="817"/>
      <c r="CR175" s="817"/>
      <c r="CS175" s="817"/>
      <c r="CT175" s="817"/>
      <c r="CU175" s="817"/>
      <c r="CV175" s="817"/>
      <c r="CW175" s="817"/>
      <c r="CX175" s="817"/>
      <c r="CY175" s="817"/>
      <c r="CZ175" s="817"/>
      <c r="DA175" s="817"/>
      <c r="DB175" s="817"/>
      <c r="DC175" s="817"/>
      <c r="DD175" s="817"/>
      <c r="DE175" s="817"/>
      <c r="DF175" s="817"/>
      <c r="DG175" s="817"/>
      <c r="DH175" s="817"/>
      <c r="DI175" s="817"/>
      <c r="DJ175" s="817"/>
      <c r="DK175" s="817"/>
      <c r="DL175" s="817"/>
      <c r="DM175" s="817"/>
      <c r="DN175" s="817"/>
      <c r="DO175" s="817"/>
      <c r="DP175" s="817"/>
      <c r="DQ175" s="817"/>
      <c r="DR175" s="817"/>
      <c r="DS175" s="817"/>
      <c r="DT175" s="817"/>
      <c r="DU175" s="817"/>
      <c r="DV175" s="817"/>
      <c r="DW175" s="817"/>
      <c r="DX175" s="817"/>
      <c r="DY175" s="817"/>
      <c r="DZ175" s="817"/>
      <c r="EA175" s="817"/>
      <c r="EB175" s="817"/>
      <c r="EC175" s="817"/>
      <c r="ED175" s="817"/>
      <c r="EE175" s="817"/>
      <c r="EF175" s="817"/>
      <c r="EG175" s="817"/>
      <c r="EH175" s="817"/>
      <c r="EI175" s="817"/>
      <c r="EJ175" s="817"/>
      <c r="EK175" s="817"/>
    </row>
    <row r="176" spans="1:141" x14ac:dyDescent="0.25">
      <c r="A176" s="544" t="s">
        <v>511</v>
      </c>
      <c r="B176" s="545"/>
      <c r="C176" s="545"/>
      <c r="D176" s="545"/>
      <c r="E176" s="545"/>
      <c r="F176" s="545"/>
      <c r="G176" s="545"/>
      <c r="H176" s="545"/>
      <c r="I176" s="545"/>
      <c r="J176" s="545"/>
      <c r="K176" s="545"/>
      <c r="L176" s="545"/>
      <c r="M176" s="545"/>
      <c r="N176" s="545"/>
      <c r="O176" s="545"/>
      <c r="P176" s="545"/>
      <c r="Q176" s="545"/>
      <c r="R176" s="545"/>
      <c r="S176" s="545"/>
      <c r="T176" s="545"/>
      <c r="U176" s="545"/>
      <c r="V176" s="545"/>
      <c r="W176" s="545"/>
      <c r="X176" s="545"/>
      <c r="Y176" s="545"/>
      <c r="Z176" s="545"/>
      <c r="AA176" s="545"/>
      <c r="AB176" s="545"/>
      <c r="AC176" s="545"/>
      <c r="AD176" s="545"/>
      <c r="AE176" s="688"/>
      <c r="AF176" s="777" t="s">
        <v>122</v>
      </c>
      <c r="AG176" s="777"/>
      <c r="AH176" s="777"/>
      <c r="AI176" s="777"/>
      <c r="AJ176" s="777"/>
      <c r="AK176" s="777"/>
      <c r="AL176" s="817"/>
      <c r="AM176" s="817"/>
      <c r="AN176" s="817"/>
      <c r="AO176" s="817"/>
      <c r="AP176" s="817"/>
      <c r="AQ176" s="817"/>
      <c r="AR176" s="817"/>
      <c r="AS176" s="817"/>
      <c r="AT176" s="817"/>
      <c r="AU176" s="817"/>
      <c r="AV176" s="817"/>
      <c r="AW176" s="817"/>
      <c r="AX176" s="817"/>
      <c r="AY176" s="817"/>
      <c r="AZ176" s="817"/>
      <c r="BA176" s="817"/>
      <c r="BB176" s="817"/>
      <c r="BC176" s="817"/>
      <c r="BD176" s="818">
        <v>699990.88</v>
      </c>
      <c r="BE176" s="818"/>
      <c r="BF176" s="818"/>
      <c r="BG176" s="818"/>
      <c r="BH176" s="818"/>
      <c r="BI176" s="818"/>
      <c r="BJ176" s="818"/>
      <c r="BK176" s="818"/>
      <c r="BL176" s="818"/>
      <c r="BM176" s="817"/>
      <c r="BN176" s="817"/>
      <c r="BO176" s="817"/>
      <c r="BP176" s="817"/>
      <c r="BQ176" s="817"/>
      <c r="BR176" s="817"/>
      <c r="BS176" s="817"/>
      <c r="BT176" s="817"/>
      <c r="BU176" s="817"/>
      <c r="BV176" s="817"/>
      <c r="BW176" s="817"/>
      <c r="BX176" s="817"/>
      <c r="BY176" s="817"/>
      <c r="BZ176" s="817"/>
      <c r="CA176" s="817"/>
      <c r="CB176" s="817"/>
      <c r="CC176" s="817"/>
      <c r="CD176" s="817"/>
      <c r="CE176" s="817"/>
      <c r="CF176" s="817"/>
      <c r="CG176" s="817"/>
      <c r="CH176" s="817"/>
      <c r="CI176" s="817"/>
      <c r="CJ176" s="817"/>
      <c r="CK176" s="817"/>
      <c r="CL176" s="817"/>
      <c r="CM176" s="817"/>
      <c r="CN176" s="817"/>
      <c r="CO176" s="817"/>
      <c r="CP176" s="817"/>
      <c r="CQ176" s="817"/>
      <c r="CR176" s="817"/>
      <c r="CS176" s="817"/>
      <c r="CT176" s="817"/>
      <c r="CU176" s="817"/>
      <c r="CV176" s="817"/>
      <c r="CW176" s="817"/>
      <c r="CX176" s="817">
        <v>281156.93</v>
      </c>
      <c r="CY176" s="817"/>
      <c r="CZ176" s="817"/>
      <c r="DA176" s="817"/>
      <c r="DB176" s="817"/>
      <c r="DC176" s="817"/>
      <c r="DD176" s="817"/>
      <c r="DE176" s="817"/>
      <c r="DF176" s="817"/>
      <c r="DG176" s="817"/>
      <c r="DH176" s="817"/>
      <c r="DI176" s="817"/>
      <c r="DJ176" s="817"/>
      <c r="DK176" s="817"/>
      <c r="DL176" s="817"/>
      <c r="DM176" s="817"/>
      <c r="DN176" s="817"/>
      <c r="DO176" s="817"/>
      <c r="DP176" s="817"/>
      <c r="DQ176" s="817"/>
      <c r="DR176" s="818">
        <v>143181.76000000001</v>
      </c>
      <c r="DS176" s="818"/>
      <c r="DT176" s="818"/>
      <c r="DU176" s="818"/>
      <c r="DV176" s="818"/>
      <c r="DW176" s="818"/>
      <c r="DX176" s="818"/>
      <c r="DY176" s="818"/>
      <c r="DZ176" s="818"/>
      <c r="EA176" s="818"/>
      <c r="EB176" s="817"/>
      <c r="EC176" s="817"/>
      <c r="ED176" s="817"/>
      <c r="EE176" s="817"/>
      <c r="EF176" s="817"/>
      <c r="EG176" s="817"/>
      <c r="EH176" s="817"/>
      <c r="EI176" s="817"/>
      <c r="EJ176" s="817"/>
      <c r="EK176" s="817"/>
    </row>
    <row r="177" spans="1:141" x14ac:dyDescent="0.25">
      <c r="A177" s="542" t="s">
        <v>97</v>
      </c>
      <c r="B177" s="543"/>
      <c r="C177" s="543"/>
      <c r="D177" s="543"/>
      <c r="E177" s="543"/>
      <c r="F177" s="543"/>
      <c r="G177" s="543"/>
      <c r="H177" s="543"/>
      <c r="I177" s="543"/>
      <c r="J177" s="543"/>
      <c r="K177" s="543"/>
      <c r="L177" s="543"/>
      <c r="M177" s="543"/>
      <c r="N177" s="543"/>
      <c r="O177" s="543"/>
      <c r="P177" s="543"/>
      <c r="Q177" s="543"/>
      <c r="R177" s="543"/>
      <c r="S177" s="543"/>
      <c r="T177" s="543"/>
      <c r="U177" s="543"/>
      <c r="V177" s="543"/>
      <c r="W177" s="543"/>
      <c r="X177" s="543"/>
      <c r="Y177" s="543"/>
      <c r="Z177" s="543"/>
      <c r="AA177" s="543"/>
      <c r="AB177" s="543"/>
      <c r="AC177" s="543"/>
      <c r="AD177" s="543"/>
      <c r="AE177" s="813"/>
      <c r="AF177" s="777" t="s">
        <v>121</v>
      </c>
      <c r="AG177" s="777"/>
      <c r="AH177" s="777"/>
      <c r="AI177" s="777"/>
      <c r="AJ177" s="777"/>
      <c r="AK177" s="777"/>
      <c r="AL177" s="773"/>
      <c r="AM177" s="773"/>
      <c r="AN177" s="773"/>
      <c r="AO177" s="773"/>
      <c r="AP177" s="773"/>
      <c r="AQ177" s="773"/>
      <c r="AR177" s="773"/>
      <c r="AS177" s="773"/>
      <c r="AT177" s="773"/>
      <c r="AU177" s="773"/>
      <c r="AV177" s="773"/>
      <c r="AW177" s="773"/>
      <c r="AX177" s="773"/>
      <c r="AY177" s="773"/>
      <c r="AZ177" s="773"/>
      <c r="BA177" s="773"/>
      <c r="BB177" s="773"/>
      <c r="BC177" s="773"/>
      <c r="BD177" s="773" t="s">
        <v>1134</v>
      </c>
      <c r="BE177" s="773"/>
      <c r="BF177" s="773"/>
      <c r="BG177" s="773"/>
      <c r="BH177" s="773"/>
      <c r="BI177" s="773"/>
      <c r="BJ177" s="773"/>
      <c r="BK177" s="773"/>
      <c r="BL177" s="773"/>
      <c r="BM177" s="773"/>
      <c r="BN177" s="773"/>
      <c r="BO177" s="773"/>
      <c r="BP177" s="773"/>
      <c r="BQ177" s="773"/>
      <c r="BR177" s="773"/>
      <c r="BS177" s="773"/>
      <c r="BT177" s="773"/>
      <c r="BU177" s="773"/>
      <c r="BV177" s="773"/>
      <c r="BW177" s="773"/>
      <c r="BX177" s="773"/>
      <c r="BY177" s="773"/>
      <c r="BZ177" s="773"/>
      <c r="CA177" s="773"/>
      <c r="CB177" s="773"/>
      <c r="CC177" s="773"/>
      <c r="CD177" s="773"/>
      <c r="CE177" s="773"/>
      <c r="CF177" s="773"/>
      <c r="CG177" s="773"/>
      <c r="CH177" s="773"/>
      <c r="CI177" s="773"/>
      <c r="CJ177" s="773"/>
      <c r="CK177" s="773"/>
      <c r="CL177" s="773"/>
      <c r="CM177" s="773"/>
      <c r="CN177" s="773"/>
      <c r="CO177" s="773"/>
      <c r="CP177" s="773"/>
      <c r="CQ177" s="773"/>
      <c r="CR177" s="773"/>
      <c r="CS177" s="773"/>
      <c r="CT177" s="773"/>
      <c r="CU177" s="773"/>
      <c r="CV177" s="773"/>
      <c r="CW177" s="773"/>
      <c r="CX177" s="773">
        <v>281156.93</v>
      </c>
      <c r="CY177" s="773"/>
      <c r="CZ177" s="773"/>
      <c r="DA177" s="773"/>
      <c r="DB177" s="773"/>
      <c r="DC177" s="773"/>
      <c r="DD177" s="773"/>
      <c r="DE177" s="773"/>
      <c r="DF177" s="773"/>
      <c r="DG177" s="773"/>
      <c r="DH177" s="773"/>
      <c r="DI177" s="773"/>
      <c r="DJ177" s="773"/>
      <c r="DK177" s="773"/>
      <c r="DL177" s="773"/>
      <c r="DM177" s="773"/>
      <c r="DN177" s="773"/>
      <c r="DO177" s="773"/>
      <c r="DP177" s="773"/>
      <c r="DQ177" s="773"/>
      <c r="DR177" s="819">
        <v>143181.76000000001</v>
      </c>
      <c r="DS177" s="820"/>
      <c r="DT177" s="820"/>
      <c r="DU177" s="820"/>
      <c r="DV177" s="820"/>
      <c r="DW177" s="820"/>
      <c r="DX177" s="820"/>
      <c r="DY177" s="820"/>
      <c r="DZ177" s="820"/>
      <c r="EA177" s="821"/>
      <c r="EB177" s="773"/>
      <c r="EC177" s="773"/>
      <c r="ED177" s="773"/>
      <c r="EE177" s="773"/>
      <c r="EF177" s="773"/>
      <c r="EG177" s="773"/>
      <c r="EH177" s="773"/>
      <c r="EI177" s="773"/>
      <c r="EJ177" s="773"/>
      <c r="EK177" s="773"/>
    </row>
    <row r="178" spans="1:141" x14ac:dyDescent="0.25">
      <c r="A178" s="532" t="s">
        <v>458</v>
      </c>
      <c r="B178" s="533"/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3"/>
      <c r="T178" s="533"/>
      <c r="U178" s="533"/>
      <c r="V178" s="533"/>
      <c r="W178" s="533"/>
      <c r="X178" s="533"/>
      <c r="Y178" s="533"/>
      <c r="Z178" s="533"/>
      <c r="AA178" s="533"/>
      <c r="AB178" s="533"/>
      <c r="AC178" s="533"/>
      <c r="AD178" s="533"/>
      <c r="AE178" s="734"/>
      <c r="AF178" s="777"/>
      <c r="AG178" s="777"/>
      <c r="AH178" s="777"/>
      <c r="AI178" s="777"/>
      <c r="AJ178" s="777"/>
      <c r="AK178" s="777"/>
      <c r="AL178" s="773"/>
      <c r="AM178" s="773"/>
      <c r="AN178" s="773"/>
      <c r="AO178" s="773"/>
      <c r="AP178" s="773"/>
      <c r="AQ178" s="773"/>
      <c r="AR178" s="773"/>
      <c r="AS178" s="773"/>
      <c r="AT178" s="773"/>
      <c r="AU178" s="773"/>
      <c r="AV178" s="773"/>
      <c r="AW178" s="773"/>
      <c r="AX178" s="773"/>
      <c r="AY178" s="773"/>
      <c r="AZ178" s="773"/>
      <c r="BA178" s="773"/>
      <c r="BB178" s="773"/>
      <c r="BC178" s="773"/>
      <c r="BD178" s="773"/>
      <c r="BE178" s="773"/>
      <c r="BF178" s="773"/>
      <c r="BG178" s="773"/>
      <c r="BH178" s="773"/>
      <c r="BI178" s="773"/>
      <c r="BJ178" s="773"/>
      <c r="BK178" s="773"/>
      <c r="BL178" s="773"/>
      <c r="BM178" s="773"/>
      <c r="BN178" s="773"/>
      <c r="BO178" s="773"/>
      <c r="BP178" s="773"/>
      <c r="BQ178" s="773"/>
      <c r="BR178" s="773"/>
      <c r="BS178" s="773"/>
      <c r="BT178" s="773"/>
      <c r="BU178" s="773"/>
      <c r="BV178" s="773"/>
      <c r="BW178" s="773"/>
      <c r="BX178" s="773"/>
      <c r="BY178" s="773"/>
      <c r="BZ178" s="773"/>
      <c r="CA178" s="773"/>
      <c r="CB178" s="773"/>
      <c r="CC178" s="773"/>
      <c r="CD178" s="773"/>
      <c r="CE178" s="773"/>
      <c r="CF178" s="773"/>
      <c r="CG178" s="773"/>
      <c r="CH178" s="773"/>
      <c r="CI178" s="773"/>
      <c r="CJ178" s="773"/>
      <c r="CK178" s="773"/>
      <c r="CL178" s="773"/>
      <c r="CM178" s="773"/>
      <c r="CN178" s="773"/>
      <c r="CO178" s="773"/>
      <c r="CP178" s="773"/>
      <c r="CQ178" s="773"/>
      <c r="CR178" s="773"/>
      <c r="CS178" s="773"/>
      <c r="CT178" s="773"/>
      <c r="CU178" s="773"/>
      <c r="CV178" s="773"/>
      <c r="CW178" s="773"/>
      <c r="CX178" s="773"/>
      <c r="CY178" s="773"/>
      <c r="CZ178" s="773"/>
      <c r="DA178" s="773"/>
      <c r="DB178" s="773"/>
      <c r="DC178" s="773"/>
      <c r="DD178" s="773"/>
      <c r="DE178" s="773"/>
      <c r="DF178" s="773"/>
      <c r="DG178" s="773"/>
      <c r="DH178" s="773"/>
      <c r="DI178" s="773"/>
      <c r="DJ178" s="773"/>
      <c r="DK178" s="773"/>
      <c r="DL178" s="773"/>
      <c r="DM178" s="773"/>
      <c r="DN178" s="773"/>
      <c r="DO178" s="773"/>
      <c r="DP178" s="773"/>
      <c r="DQ178" s="773"/>
      <c r="DR178" s="822"/>
      <c r="DS178" s="823"/>
      <c r="DT178" s="823"/>
      <c r="DU178" s="823"/>
      <c r="DV178" s="823"/>
      <c r="DW178" s="823"/>
      <c r="DX178" s="823"/>
      <c r="DY178" s="823"/>
      <c r="DZ178" s="823"/>
      <c r="EA178" s="824"/>
      <c r="EB178" s="773"/>
      <c r="EC178" s="773"/>
      <c r="ED178" s="773"/>
      <c r="EE178" s="773"/>
      <c r="EF178" s="773"/>
      <c r="EG178" s="773"/>
      <c r="EH178" s="773"/>
      <c r="EI178" s="773"/>
      <c r="EJ178" s="773"/>
      <c r="EK178" s="773"/>
    </row>
    <row r="179" spans="1:141" x14ac:dyDescent="0.25">
      <c r="A179" s="634" t="s">
        <v>103</v>
      </c>
      <c r="B179" s="635"/>
      <c r="C179" s="635"/>
      <c r="D179" s="635"/>
      <c r="E179" s="635"/>
      <c r="F179" s="635"/>
      <c r="G179" s="635"/>
      <c r="H179" s="635"/>
      <c r="I179" s="635"/>
      <c r="J179" s="635"/>
      <c r="K179" s="635"/>
      <c r="L179" s="635"/>
      <c r="M179" s="635"/>
      <c r="N179" s="635"/>
      <c r="O179" s="635"/>
      <c r="P179" s="635"/>
      <c r="Q179" s="635"/>
      <c r="R179" s="635"/>
      <c r="S179" s="635"/>
      <c r="T179" s="635"/>
      <c r="U179" s="635"/>
      <c r="V179" s="635"/>
      <c r="W179" s="635"/>
      <c r="X179" s="635"/>
      <c r="Y179" s="635"/>
      <c r="Z179" s="635"/>
      <c r="AA179" s="635"/>
      <c r="AB179" s="635"/>
      <c r="AC179" s="635"/>
      <c r="AD179" s="635"/>
      <c r="AE179" s="677"/>
      <c r="AF179" s="777" t="s">
        <v>468</v>
      </c>
      <c r="AG179" s="777"/>
      <c r="AH179" s="777"/>
      <c r="AI179" s="777"/>
      <c r="AJ179" s="777"/>
      <c r="AK179" s="777"/>
      <c r="AL179" s="773"/>
      <c r="AM179" s="773"/>
      <c r="AN179" s="773"/>
      <c r="AO179" s="773"/>
      <c r="AP179" s="773"/>
      <c r="AQ179" s="773"/>
      <c r="AR179" s="773"/>
      <c r="AS179" s="773"/>
      <c r="AT179" s="773"/>
      <c r="AU179" s="773"/>
      <c r="AV179" s="773"/>
      <c r="AW179" s="773"/>
      <c r="AX179" s="773"/>
      <c r="AY179" s="773"/>
      <c r="AZ179" s="773"/>
      <c r="BA179" s="773"/>
      <c r="BB179" s="773"/>
      <c r="BC179" s="773"/>
      <c r="BD179" s="773">
        <v>699990.88</v>
      </c>
      <c r="BE179" s="773"/>
      <c r="BF179" s="773"/>
      <c r="BG179" s="773"/>
      <c r="BH179" s="773"/>
      <c r="BI179" s="773"/>
      <c r="BJ179" s="773"/>
      <c r="BK179" s="773"/>
      <c r="BL179" s="773"/>
      <c r="BM179" s="773"/>
      <c r="BN179" s="773"/>
      <c r="BO179" s="773"/>
      <c r="BP179" s="773"/>
      <c r="BQ179" s="773"/>
      <c r="BR179" s="773"/>
      <c r="BS179" s="773"/>
      <c r="BT179" s="773"/>
      <c r="BU179" s="773"/>
      <c r="BV179" s="773"/>
      <c r="BW179" s="773"/>
      <c r="BX179" s="773"/>
      <c r="BY179" s="773"/>
      <c r="BZ179" s="773"/>
      <c r="CA179" s="773"/>
      <c r="CB179" s="773"/>
      <c r="CC179" s="773"/>
      <c r="CD179" s="773"/>
      <c r="CE179" s="773"/>
      <c r="CF179" s="773"/>
      <c r="CG179" s="773"/>
      <c r="CH179" s="773"/>
      <c r="CI179" s="773"/>
      <c r="CJ179" s="773"/>
      <c r="CK179" s="773"/>
      <c r="CL179" s="773"/>
      <c r="CM179" s="773"/>
      <c r="CN179" s="773"/>
      <c r="CO179" s="773"/>
      <c r="CP179" s="773"/>
      <c r="CQ179" s="773"/>
      <c r="CR179" s="773"/>
      <c r="CS179" s="773"/>
      <c r="CT179" s="773"/>
      <c r="CU179" s="773"/>
      <c r="CV179" s="773"/>
      <c r="CW179" s="773"/>
      <c r="CX179" s="773">
        <v>281156.93</v>
      </c>
      <c r="CY179" s="773"/>
      <c r="CZ179" s="773"/>
      <c r="DA179" s="773"/>
      <c r="DB179" s="773"/>
      <c r="DC179" s="773"/>
      <c r="DD179" s="773"/>
      <c r="DE179" s="773"/>
      <c r="DF179" s="773"/>
      <c r="DG179" s="773"/>
      <c r="DH179" s="773"/>
      <c r="DI179" s="773"/>
      <c r="DJ179" s="773"/>
      <c r="DK179" s="773"/>
      <c r="DL179" s="773"/>
      <c r="DM179" s="773"/>
      <c r="DN179" s="773"/>
      <c r="DO179" s="773"/>
      <c r="DP179" s="773"/>
      <c r="DQ179" s="773"/>
      <c r="DR179" s="773"/>
      <c r="DS179" s="773"/>
      <c r="DT179" s="773"/>
      <c r="DU179" s="773"/>
      <c r="DV179" s="773"/>
      <c r="DW179" s="773"/>
      <c r="DX179" s="773"/>
      <c r="DY179" s="773"/>
      <c r="DZ179" s="773"/>
      <c r="EA179" s="773"/>
      <c r="EB179" s="773"/>
      <c r="EC179" s="773"/>
      <c r="ED179" s="773"/>
      <c r="EE179" s="773"/>
      <c r="EF179" s="773"/>
      <c r="EG179" s="773"/>
      <c r="EH179" s="773"/>
      <c r="EI179" s="773"/>
      <c r="EJ179" s="773"/>
      <c r="EK179" s="773"/>
    </row>
    <row r="180" spans="1:141" x14ac:dyDescent="0.25">
      <c r="A180" s="542" t="s">
        <v>459</v>
      </c>
      <c r="B180" s="543"/>
      <c r="C180" s="543"/>
      <c r="D180" s="543"/>
      <c r="E180" s="543"/>
      <c r="F180" s="543"/>
      <c r="G180" s="543"/>
      <c r="H180" s="543"/>
      <c r="I180" s="543"/>
      <c r="J180" s="543"/>
      <c r="K180" s="543"/>
      <c r="L180" s="543"/>
      <c r="M180" s="543"/>
      <c r="N180" s="543"/>
      <c r="O180" s="543"/>
      <c r="P180" s="543"/>
      <c r="Q180" s="543"/>
      <c r="R180" s="543"/>
      <c r="S180" s="543"/>
      <c r="T180" s="543"/>
      <c r="U180" s="543"/>
      <c r="V180" s="543"/>
      <c r="W180" s="543"/>
      <c r="X180" s="543"/>
      <c r="Y180" s="543"/>
      <c r="Z180" s="543"/>
      <c r="AA180" s="543"/>
      <c r="AB180" s="543"/>
      <c r="AC180" s="543"/>
      <c r="AD180" s="543"/>
      <c r="AE180" s="813"/>
      <c r="AF180" s="777"/>
      <c r="AG180" s="777"/>
      <c r="AH180" s="777"/>
      <c r="AI180" s="777"/>
      <c r="AJ180" s="777"/>
      <c r="AK180" s="777"/>
      <c r="AL180" s="773"/>
      <c r="AM180" s="773"/>
      <c r="AN180" s="773"/>
      <c r="AO180" s="773"/>
      <c r="AP180" s="773"/>
      <c r="AQ180" s="773"/>
      <c r="AR180" s="773"/>
      <c r="AS180" s="773"/>
      <c r="AT180" s="773"/>
      <c r="AU180" s="773"/>
      <c r="AV180" s="773"/>
      <c r="AW180" s="773"/>
      <c r="AX180" s="773"/>
      <c r="AY180" s="773"/>
      <c r="AZ180" s="773"/>
      <c r="BA180" s="773"/>
      <c r="BB180" s="773"/>
      <c r="BC180" s="773"/>
      <c r="BD180" s="773"/>
      <c r="BE180" s="773"/>
      <c r="BF180" s="773"/>
      <c r="BG180" s="773"/>
      <c r="BH180" s="773"/>
      <c r="BI180" s="773"/>
      <c r="BJ180" s="773"/>
      <c r="BK180" s="773"/>
      <c r="BL180" s="773"/>
      <c r="BM180" s="773"/>
      <c r="BN180" s="773"/>
      <c r="BO180" s="773"/>
      <c r="BP180" s="773"/>
      <c r="BQ180" s="773"/>
      <c r="BR180" s="773"/>
      <c r="BS180" s="773"/>
      <c r="BT180" s="773"/>
      <c r="BU180" s="773"/>
      <c r="BV180" s="773"/>
      <c r="BW180" s="773"/>
      <c r="BX180" s="773"/>
      <c r="BY180" s="773"/>
      <c r="BZ180" s="773"/>
      <c r="CA180" s="773"/>
      <c r="CB180" s="773"/>
      <c r="CC180" s="773"/>
      <c r="CD180" s="773"/>
      <c r="CE180" s="773"/>
      <c r="CF180" s="773"/>
      <c r="CG180" s="773"/>
      <c r="CH180" s="773"/>
      <c r="CI180" s="773"/>
      <c r="CJ180" s="773"/>
      <c r="CK180" s="773"/>
      <c r="CL180" s="773"/>
      <c r="CM180" s="773"/>
      <c r="CN180" s="773"/>
      <c r="CO180" s="773"/>
      <c r="CP180" s="773"/>
      <c r="CQ180" s="773"/>
      <c r="CR180" s="773"/>
      <c r="CS180" s="773"/>
      <c r="CT180" s="773"/>
      <c r="CU180" s="773"/>
      <c r="CV180" s="773"/>
      <c r="CW180" s="773"/>
      <c r="CX180" s="773"/>
      <c r="CY180" s="773"/>
      <c r="CZ180" s="773"/>
      <c r="DA180" s="773"/>
      <c r="DB180" s="773"/>
      <c r="DC180" s="773"/>
      <c r="DD180" s="773"/>
      <c r="DE180" s="773"/>
      <c r="DF180" s="773"/>
      <c r="DG180" s="773"/>
      <c r="DH180" s="773"/>
      <c r="DI180" s="773"/>
      <c r="DJ180" s="773"/>
      <c r="DK180" s="773"/>
      <c r="DL180" s="773"/>
      <c r="DM180" s="773"/>
      <c r="DN180" s="773"/>
      <c r="DO180" s="773"/>
      <c r="DP180" s="773"/>
      <c r="DQ180" s="773"/>
      <c r="DR180" s="773"/>
      <c r="DS180" s="773"/>
      <c r="DT180" s="773"/>
      <c r="DU180" s="773"/>
      <c r="DV180" s="773"/>
      <c r="DW180" s="773"/>
      <c r="DX180" s="773"/>
      <c r="DY180" s="773"/>
      <c r="DZ180" s="773"/>
      <c r="EA180" s="773"/>
      <c r="EB180" s="773"/>
      <c r="EC180" s="773"/>
      <c r="ED180" s="773"/>
      <c r="EE180" s="773"/>
      <c r="EF180" s="773"/>
      <c r="EG180" s="773"/>
      <c r="EH180" s="773"/>
      <c r="EI180" s="773"/>
      <c r="EJ180" s="773"/>
      <c r="EK180" s="773"/>
    </row>
    <row r="181" spans="1:141" x14ac:dyDescent="0.25">
      <c r="A181" s="542" t="s">
        <v>934</v>
      </c>
      <c r="B181" s="543"/>
      <c r="C181" s="543"/>
      <c r="D181" s="543"/>
      <c r="E181" s="543"/>
      <c r="F181" s="543"/>
      <c r="G181" s="543"/>
      <c r="H181" s="543"/>
      <c r="I181" s="543"/>
      <c r="J181" s="543"/>
      <c r="K181" s="543"/>
      <c r="L181" s="543"/>
      <c r="M181" s="543"/>
      <c r="N181" s="543"/>
      <c r="O181" s="543"/>
      <c r="P181" s="543"/>
      <c r="Q181" s="543"/>
      <c r="R181" s="543"/>
      <c r="S181" s="543"/>
      <c r="T181" s="543"/>
      <c r="U181" s="543"/>
      <c r="V181" s="543"/>
      <c r="W181" s="543"/>
      <c r="X181" s="543"/>
      <c r="Y181" s="543"/>
      <c r="Z181" s="543"/>
      <c r="AA181" s="543"/>
      <c r="AB181" s="543"/>
      <c r="AC181" s="543"/>
      <c r="AD181" s="543"/>
      <c r="AE181" s="813"/>
      <c r="AF181" s="777"/>
      <c r="AG181" s="777"/>
      <c r="AH181" s="777"/>
      <c r="AI181" s="777"/>
      <c r="AJ181" s="777"/>
      <c r="AK181" s="777"/>
      <c r="AL181" s="773"/>
      <c r="AM181" s="773"/>
      <c r="AN181" s="773"/>
      <c r="AO181" s="773"/>
      <c r="AP181" s="773"/>
      <c r="AQ181" s="773"/>
      <c r="AR181" s="773"/>
      <c r="AS181" s="773"/>
      <c r="AT181" s="773"/>
      <c r="AU181" s="773"/>
      <c r="AV181" s="773"/>
      <c r="AW181" s="773"/>
      <c r="AX181" s="773"/>
      <c r="AY181" s="773"/>
      <c r="AZ181" s="773"/>
      <c r="BA181" s="773"/>
      <c r="BB181" s="773"/>
      <c r="BC181" s="773"/>
      <c r="BD181" s="773"/>
      <c r="BE181" s="773"/>
      <c r="BF181" s="773"/>
      <c r="BG181" s="773"/>
      <c r="BH181" s="773"/>
      <c r="BI181" s="773"/>
      <c r="BJ181" s="773"/>
      <c r="BK181" s="773"/>
      <c r="BL181" s="773"/>
      <c r="BM181" s="773"/>
      <c r="BN181" s="773"/>
      <c r="BO181" s="773"/>
      <c r="BP181" s="773"/>
      <c r="BQ181" s="773"/>
      <c r="BR181" s="773"/>
      <c r="BS181" s="773"/>
      <c r="BT181" s="773"/>
      <c r="BU181" s="773"/>
      <c r="BV181" s="773"/>
      <c r="BW181" s="773"/>
      <c r="BX181" s="773"/>
      <c r="BY181" s="773"/>
      <c r="BZ181" s="773"/>
      <c r="CA181" s="773"/>
      <c r="CB181" s="773"/>
      <c r="CC181" s="773"/>
      <c r="CD181" s="773"/>
      <c r="CE181" s="773"/>
      <c r="CF181" s="773"/>
      <c r="CG181" s="773"/>
      <c r="CH181" s="773"/>
      <c r="CI181" s="773"/>
      <c r="CJ181" s="773"/>
      <c r="CK181" s="773"/>
      <c r="CL181" s="773"/>
      <c r="CM181" s="773"/>
      <c r="CN181" s="773"/>
      <c r="CO181" s="773"/>
      <c r="CP181" s="773"/>
      <c r="CQ181" s="773"/>
      <c r="CR181" s="773"/>
      <c r="CS181" s="773"/>
      <c r="CT181" s="773"/>
      <c r="CU181" s="773"/>
      <c r="CV181" s="773"/>
      <c r="CW181" s="773"/>
      <c r="CX181" s="773"/>
      <c r="CY181" s="773"/>
      <c r="CZ181" s="773"/>
      <c r="DA181" s="773"/>
      <c r="DB181" s="773"/>
      <c r="DC181" s="773"/>
      <c r="DD181" s="773"/>
      <c r="DE181" s="773"/>
      <c r="DF181" s="773"/>
      <c r="DG181" s="773"/>
      <c r="DH181" s="773"/>
      <c r="DI181" s="773"/>
      <c r="DJ181" s="773"/>
      <c r="DK181" s="773"/>
      <c r="DL181" s="773"/>
      <c r="DM181" s="773"/>
      <c r="DN181" s="773"/>
      <c r="DO181" s="773"/>
      <c r="DP181" s="773"/>
      <c r="DQ181" s="773"/>
      <c r="DR181" s="773"/>
      <c r="DS181" s="773"/>
      <c r="DT181" s="773"/>
      <c r="DU181" s="773"/>
      <c r="DV181" s="773"/>
      <c r="DW181" s="773"/>
      <c r="DX181" s="773"/>
      <c r="DY181" s="773"/>
      <c r="DZ181" s="773"/>
      <c r="EA181" s="773"/>
      <c r="EB181" s="773"/>
      <c r="EC181" s="773"/>
      <c r="ED181" s="773"/>
      <c r="EE181" s="773"/>
      <c r="EF181" s="773"/>
      <c r="EG181" s="773"/>
      <c r="EH181" s="773"/>
      <c r="EI181" s="773"/>
      <c r="EJ181" s="773"/>
      <c r="EK181" s="773"/>
    </row>
    <row r="182" spans="1:141" x14ac:dyDescent="0.25">
      <c r="A182" s="532" t="s">
        <v>268</v>
      </c>
      <c r="B182" s="533"/>
      <c r="C182" s="533"/>
      <c r="D182" s="533"/>
      <c r="E182" s="533"/>
      <c r="F182" s="533"/>
      <c r="G182" s="533"/>
      <c r="H182" s="533"/>
      <c r="I182" s="533"/>
      <c r="J182" s="533"/>
      <c r="K182" s="533"/>
      <c r="L182" s="533"/>
      <c r="M182" s="533"/>
      <c r="N182" s="533"/>
      <c r="O182" s="533"/>
      <c r="P182" s="533"/>
      <c r="Q182" s="533"/>
      <c r="R182" s="533"/>
      <c r="S182" s="533"/>
      <c r="T182" s="533"/>
      <c r="U182" s="533"/>
      <c r="V182" s="533"/>
      <c r="W182" s="533"/>
      <c r="X182" s="533"/>
      <c r="Y182" s="533"/>
      <c r="Z182" s="533"/>
      <c r="AA182" s="533"/>
      <c r="AB182" s="533"/>
      <c r="AC182" s="533"/>
      <c r="AD182" s="533"/>
      <c r="AE182" s="734"/>
      <c r="AF182" s="777"/>
      <c r="AG182" s="777"/>
      <c r="AH182" s="777"/>
      <c r="AI182" s="777"/>
      <c r="AJ182" s="777"/>
      <c r="AK182" s="777"/>
      <c r="AL182" s="773"/>
      <c r="AM182" s="773"/>
      <c r="AN182" s="773"/>
      <c r="AO182" s="773"/>
      <c r="AP182" s="773"/>
      <c r="AQ182" s="773"/>
      <c r="AR182" s="773"/>
      <c r="AS182" s="773"/>
      <c r="AT182" s="773"/>
      <c r="AU182" s="773"/>
      <c r="AV182" s="773"/>
      <c r="AW182" s="773"/>
      <c r="AX182" s="773"/>
      <c r="AY182" s="773"/>
      <c r="AZ182" s="773"/>
      <c r="BA182" s="773"/>
      <c r="BB182" s="773"/>
      <c r="BC182" s="773"/>
      <c r="BD182" s="773"/>
      <c r="BE182" s="773"/>
      <c r="BF182" s="773"/>
      <c r="BG182" s="773"/>
      <c r="BH182" s="773"/>
      <c r="BI182" s="773"/>
      <c r="BJ182" s="773"/>
      <c r="BK182" s="773"/>
      <c r="BL182" s="773"/>
      <c r="BM182" s="773"/>
      <c r="BN182" s="773"/>
      <c r="BO182" s="773"/>
      <c r="BP182" s="773"/>
      <c r="BQ182" s="773"/>
      <c r="BR182" s="773"/>
      <c r="BS182" s="773"/>
      <c r="BT182" s="773"/>
      <c r="BU182" s="773"/>
      <c r="BV182" s="773"/>
      <c r="BW182" s="773"/>
      <c r="BX182" s="773"/>
      <c r="BY182" s="773"/>
      <c r="BZ182" s="773"/>
      <c r="CA182" s="773"/>
      <c r="CB182" s="773"/>
      <c r="CC182" s="773"/>
      <c r="CD182" s="773"/>
      <c r="CE182" s="773"/>
      <c r="CF182" s="773"/>
      <c r="CG182" s="773"/>
      <c r="CH182" s="773"/>
      <c r="CI182" s="773"/>
      <c r="CJ182" s="773"/>
      <c r="CK182" s="773"/>
      <c r="CL182" s="773"/>
      <c r="CM182" s="773"/>
      <c r="CN182" s="773"/>
      <c r="CO182" s="773"/>
      <c r="CP182" s="773"/>
      <c r="CQ182" s="773"/>
      <c r="CR182" s="773"/>
      <c r="CS182" s="773"/>
      <c r="CT182" s="773"/>
      <c r="CU182" s="773"/>
      <c r="CV182" s="773"/>
      <c r="CW182" s="773"/>
      <c r="CX182" s="773"/>
      <c r="CY182" s="773"/>
      <c r="CZ182" s="773"/>
      <c r="DA182" s="773"/>
      <c r="DB182" s="773"/>
      <c r="DC182" s="773"/>
      <c r="DD182" s="773"/>
      <c r="DE182" s="773"/>
      <c r="DF182" s="773"/>
      <c r="DG182" s="773"/>
      <c r="DH182" s="773"/>
      <c r="DI182" s="773"/>
      <c r="DJ182" s="773"/>
      <c r="DK182" s="773"/>
      <c r="DL182" s="773"/>
      <c r="DM182" s="773"/>
      <c r="DN182" s="773"/>
      <c r="DO182" s="773"/>
      <c r="DP182" s="773"/>
      <c r="DQ182" s="773"/>
      <c r="DR182" s="773"/>
      <c r="DS182" s="773"/>
      <c r="DT182" s="773"/>
      <c r="DU182" s="773"/>
      <c r="DV182" s="773"/>
      <c r="DW182" s="773"/>
      <c r="DX182" s="773"/>
      <c r="DY182" s="773"/>
      <c r="DZ182" s="773"/>
      <c r="EA182" s="773"/>
      <c r="EB182" s="773"/>
      <c r="EC182" s="773"/>
      <c r="ED182" s="773"/>
      <c r="EE182" s="773"/>
      <c r="EF182" s="773"/>
      <c r="EG182" s="773"/>
      <c r="EH182" s="773"/>
      <c r="EI182" s="773"/>
      <c r="EJ182" s="773"/>
      <c r="EK182" s="773"/>
    </row>
    <row r="183" spans="1:141" x14ac:dyDescent="0.25">
      <c r="A183" s="544"/>
      <c r="B183" s="545"/>
      <c r="C183" s="545"/>
      <c r="D183" s="545"/>
      <c r="E183" s="545"/>
      <c r="F183" s="545"/>
      <c r="G183" s="545"/>
      <c r="H183" s="545"/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5"/>
      <c r="T183" s="545"/>
      <c r="U183" s="545"/>
      <c r="V183" s="545"/>
      <c r="W183" s="545"/>
      <c r="X183" s="545"/>
      <c r="Y183" s="545"/>
      <c r="Z183" s="545"/>
      <c r="AA183" s="545"/>
      <c r="AB183" s="545"/>
      <c r="AC183" s="545"/>
      <c r="AD183" s="545"/>
      <c r="AE183" s="688"/>
      <c r="AF183" s="777"/>
      <c r="AG183" s="777"/>
      <c r="AH183" s="777"/>
      <c r="AI183" s="777"/>
      <c r="AJ183" s="777"/>
      <c r="AK183" s="777"/>
      <c r="AL183" s="773"/>
      <c r="AM183" s="773"/>
      <c r="AN183" s="773"/>
      <c r="AO183" s="773"/>
      <c r="AP183" s="773"/>
      <c r="AQ183" s="773"/>
      <c r="AR183" s="773"/>
      <c r="AS183" s="773"/>
      <c r="AT183" s="773"/>
      <c r="AU183" s="773"/>
      <c r="AV183" s="773"/>
      <c r="AW183" s="773"/>
      <c r="AX183" s="773"/>
      <c r="AY183" s="773"/>
      <c r="AZ183" s="773"/>
      <c r="BA183" s="773"/>
      <c r="BB183" s="773"/>
      <c r="BC183" s="773"/>
      <c r="BD183" s="773"/>
      <c r="BE183" s="773"/>
      <c r="BF183" s="773"/>
      <c r="BG183" s="773"/>
      <c r="BH183" s="773"/>
      <c r="BI183" s="773"/>
      <c r="BJ183" s="773"/>
      <c r="BK183" s="773"/>
      <c r="BL183" s="773"/>
      <c r="BM183" s="773"/>
      <c r="BN183" s="773"/>
      <c r="BO183" s="773"/>
      <c r="BP183" s="773"/>
      <c r="BQ183" s="773"/>
      <c r="BR183" s="773"/>
      <c r="BS183" s="773"/>
      <c r="BT183" s="773"/>
      <c r="BU183" s="773"/>
      <c r="BV183" s="773"/>
      <c r="BW183" s="773"/>
      <c r="BX183" s="773"/>
      <c r="BY183" s="773"/>
      <c r="BZ183" s="773"/>
      <c r="CA183" s="773"/>
      <c r="CB183" s="773"/>
      <c r="CC183" s="773"/>
      <c r="CD183" s="773"/>
      <c r="CE183" s="773"/>
      <c r="CF183" s="773"/>
      <c r="CG183" s="773"/>
      <c r="CH183" s="773"/>
      <c r="CI183" s="773"/>
      <c r="CJ183" s="773"/>
      <c r="CK183" s="773"/>
      <c r="CL183" s="773"/>
      <c r="CM183" s="773"/>
      <c r="CN183" s="773"/>
      <c r="CO183" s="773"/>
      <c r="CP183" s="773"/>
      <c r="CQ183" s="773"/>
      <c r="CR183" s="773"/>
      <c r="CS183" s="773"/>
      <c r="CT183" s="773"/>
      <c r="CU183" s="773"/>
      <c r="CV183" s="773"/>
      <c r="CW183" s="773"/>
      <c r="CX183" s="773"/>
      <c r="CY183" s="773"/>
      <c r="CZ183" s="773"/>
      <c r="DA183" s="773"/>
      <c r="DB183" s="773"/>
      <c r="DC183" s="773"/>
      <c r="DD183" s="773"/>
      <c r="DE183" s="773"/>
      <c r="DF183" s="773"/>
      <c r="DG183" s="773"/>
      <c r="DH183" s="773"/>
      <c r="DI183" s="773"/>
      <c r="DJ183" s="773"/>
      <c r="DK183" s="773"/>
      <c r="DL183" s="773"/>
      <c r="DM183" s="773"/>
      <c r="DN183" s="773"/>
      <c r="DO183" s="773"/>
      <c r="DP183" s="773"/>
      <c r="DQ183" s="773"/>
      <c r="DR183" s="773"/>
      <c r="DS183" s="773"/>
      <c r="DT183" s="773"/>
      <c r="DU183" s="773"/>
      <c r="DV183" s="773"/>
      <c r="DW183" s="773"/>
      <c r="DX183" s="773"/>
      <c r="DY183" s="773"/>
      <c r="DZ183" s="773"/>
      <c r="EA183" s="773"/>
      <c r="EB183" s="773"/>
      <c r="EC183" s="773"/>
      <c r="ED183" s="773"/>
      <c r="EE183" s="773"/>
      <c r="EF183" s="773"/>
      <c r="EG183" s="773"/>
      <c r="EH183" s="773"/>
      <c r="EI183" s="773"/>
      <c r="EJ183" s="773"/>
      <c r="EK183" s="773"/>
    </row>
    <row r="184" spans="1:141" x14ac:dyDescent="0.25">
      <c r="A184" s="544" t="s">
        <v>460</v>
      </c>
      <c r="B184" s="545"/>
      <c r="C184" s="545"/>
      <c r="D184" s="545"/>
      <c r="E184" s="545"/>
      <c r="F184" s="545"/>
      <c r="G184" s="545"/>
      <c r="H184" s="545"/>
      <c r="I184" s="545"/>
      <c r="J184" s="545"/>
      <c r="K184" s="545"/>
      <c r="L184" s="545"/>
      <c r="M184" s="545"/>
      <c r="N184" s="545"/>
      <c r="O184" s="545"/>
      <c r="P184" s="545"/>
      <c r="Q184" s="545"/>
      <c r="R184" s="545"/>
      <c r="S184" s="545"/>
      <c r="T184" s="545"/>
      <c r="U184" s="545"/>
      <c r="V184" s="545"/>
      <c r="W184" s="545"/>
      <c r="X184" s="545"/>
      <c r="Y184" s="545"/>
      <c r="Z184" s="545"/>
      <c r="AA184" s="545"/>
      <c r="AB184" s="545"/>
      <c r="AC184" s="545"/>
      <c r="AD184" s="545"/>
      <c r="AE184" s="688"/>
      <c r="AF184" s="777" t="s">
        <v>120</v>
      </c>
      <c r="AG184" s="777"/>
      <c r="AH184" s="777"/>
      <c r="AI184" s="777"/>
      <c r="AJ184" s="777"/>
      <c r="AK184" s="777"/>
      <c r="AL184" s="773"/>
      <c r="AM184" s="773"/>
      <c r="AN184" s="773"/>
      <c r="AO184" s="773"/>
      <c r="AP184" s="773"/>
      <c r="AQ184" s="773"/>
      <c r="AR184" s="773"/>
      <c r="AS184" s="773"/>
      <c r="AT184" s="773"/>
      <c r="AU184" s="773"/>
      <c r="AV184" s="773"/>
      <c r="AW184" s="773"/>
      <c r="AX184" s="773"/>
      <c r="AY184" s="773"/>
      <c r="AZ184" s="773"/>
      <c r="BA184" s="773"/>
      <c r="BB184" s="773"/>
      <c r="BC184" s="773"/>
      <c r="BD184" s="773"/>
      <c r="BE184" s="773"/>
      <c r="BF184" s="773"/>
      <c r="BG184" s="773"/>
      <c r="BH184" s="773"/>
      <c r="BI184" s="773"/>
      <c r="BJ184" s="773"/>
      <c r="BK184" s="773"/>
      <c r="BL184" s="773"/>
      <c r="BM184" s="773"/>
      <c r="BN184" s="773"/>
      <c r="BO184" s="773"/>
      <c r="BP184" s="773"/>
      <c r="BQ184" s="773"/>
      <c r="BR184" s="773"/>
      <c r="BS184" s="773"/>
      <c r="BT184" s="773"/>
      <c r="BU184" s="773"/>
      <c r="BV184" s="773"/>
      <c r="BW184" s="773"/>
      <c r="BX184" s="773"/>
      <c r="BY184" s="773"/>
      <c r="BZ184" s="773"/>
      <c r="CA184" s="773"/>
      <c r="CB184" s="773"/>
      <c r="CC184" s="773"/>
      <c r="CD184" s="773"/>
      <c r="CE184" s="773"/>
      <c r="CF184" s="773"/>
      <c r="CG184" s="773"/>
      <c r="CH184" s="773"/>
      <c r="CI184" s="773"/>
      <c r="CJ184" s="773"/>
      <c r="CK184" s="773"/>
      <c r="CL184" s="773"/>
      <c r="CM184" s="773"/>
      <c r="CN184" s="773"/>
      <c r="CO184" s="773"/>
      <c r="CP184" s="773"/>
      <c r="CQ184" s="773"/>
      <c r="CR184" s="773"/>
      <c r="CS184" s="773"/>
      <c r="CT184" s="773"/>
      <c r="CU184" s="773"/>
      <c r="CV184" s="773"/>
      <c r="CW184" s="773"/>
      <c r="CX184" s="773"/>
      <c r="CY184" s="773"/>
      <c r="CZ184" s="773"/>
      <c r="DA184" s="773"/>
      <c r="DB184" s="773"/>
      <c r="DC184" s="773"/>
      <c r="DD184" s="773"/>
      <c r="DE184" s="773"/>
      <c r="DF184" s="773"/>
      <c r="DG184" s="773"/>
      <c r="DH184" s="773"/>
      <c r="DI184" s="773"/>
      <c r="DJ184" s="773"/>
      <c r="DK184" s="773"/>
      <c r="DL184" s="773"/>
      <c r="DM184" s="773"/>
      <c r="DN184" s="773"/>
      <c r="DO184" s="773"/>
      <c r="DP184" s="773"/>
      <c r="DQ184" s="773"/>
      <c r="DR184" s="773"/>
      <c r="DS184" s="773"/>
      <c r="DT184" s="773"/>
      <c r="DU184" s="773"/>
      <c r="DV184" s="773"/>
      <c r="DW184" s="773"/>
      <c r="DX184" s="773"/>
      <c r="DY184" s="773"/>
      <c r="DZ184" s="773"/>
      <c r="EA184" s="773"/>
      <c r="EB184" s="773"/>
      <c r="EC184" s="773"/>
      <c r="ED184" s="773"/>
      <c r="EE184" s="773"/>
      <c r="EF184" s="773"/>
      <c r="EG184" s="773"/>
      <c r="EH184" s="773"/>
      <c r="EI184" s="773"/>
      <c r="EJ184" s="773"/>
      <c r="EK184" s="773"/>
    </row>
    <row r="185" spans="1:141" x14ac:dyDescent="0.25">
      <c r="A185" s="544" t="s">
        <v>521</v>
      </c>
      <c r="B185" s="545"/>
      <c r="C185" s="545"/>
      <c r="D185" s="545"/>
      <c r="E185" s="545"/>
      <c r="F185" s="545"/>
      <c r="G185" s="545"/>
      <c r="H185" s="545"/>
      <c r="I185" s="545"/>
      <c r="J185" s="545"/>
      <c r="K185" s="545"/>
      <c r="L185" s="545"/>
      <c r="M185" s="545"/>
      <c r="N185" s="545"/>
      <c r="O185" s="545"/>
      <c r="P185" s="545"/>
      <c r="Q185" s="545"/>
      <c r="R185" s="545"/>
      <c r="S185" s="545"/>
      <c r="T185" s="545"/>
      <c r="U185" s="545"/>
      <c r="V185" s="545"/>
      <c r="W185" s="545"/>
      <c r="X185" s="545"/>
      <c r="Y185" s="545"/>
      <c r="Z185" s="545"/>
      <c r="AA185" s="545"/>
      <c r="AB185" s="545"/>
      <c r="AC185" s="545"/>
      <c r="AD185" s="545"/>
      <c r="AE185" s="688"/>
      <c r="AF185" s="777" t="s">
        <v>114</v>
      </c>
      <c r="AG185" s="777"/>
      <c r="AH185" s="777"/>
      <c r="AI185" s="777"/>
      <c r="AJ185" s="777"/>
      <c r="AK185" s="777"/>
      <c r="AL185" s="773"/>
      <c r="AM185" s="773"/>
      <c r="AN185" s="773"/>
      <c r="AO185" s="773"/>
      <c r="AP185" s="773"/>
      <c r="AQ185" s="773"/>
      <c r="AR185" s="773"/>
      <c r="AS185" s="773"/>
      <c r="AT185" s="773"/>
      <c r="AU185" s="773"/>
      <c r="AV185" s="773"/>
      <c r="AW185" s="773"/>
      <c r="AX185" s="773"/>
      <c r="AY185" s="773"/>
      <c r="AZ185" s="773"/>
      <c r="BA185" s="773"/>
      <c r="BB185" s="773"/>
      <c r="BC185" s="773"/>
      <c r="BD185" s="773"/>
      <c r="BE185" s="773"/>
      <c r="BF185" s="773"/>
      <c r="BG185" s="773"/>
      <c r="BH185" s="773"/>
      <c r="BI185" s="773"/>
      <c r="BJ185" s="773"/>
      <c r="BK185" s="773"/>
      <c r="BL185" s="773"/>
      <c r="BM185" s="773"/>
      <c r="BN185" s="773"/>
      <c r="BO185" s="773"/>
      <c r="BP185" s="773"/>
      <c r="BQ185" s="773"/>
      <c r="BR185" s="773"/>
      <c r="BS185" s="773"/>
      <c r="BT185" s="773"/>
      <c r="BU185" s="773"/>
      <c r="BV185" s="773"/>
      <c r="BW185" s="773"/>
      <c r="BX185" s="773"/>
      <c r="BY185" s="773"/>
      <c r="BZ185" s="773"/>
      <c r="CA185" s="773"/>
      <c r="CB185" s="773"/>
      <c r="CC185" s="773"/>
      <c r="CD185" s="773"/>
      <c r="CE185" s="773"/>
      <c r="CF185" s="773"/>
      <c r="CG185" s="773"/>
      <c r="CH185" s="773"/>
      <c r="CI185" s="773"/>
      <c r="CJ185" s="773"/>
      <c r="CK185" s="773"/>
      <c r="CL185" s="773"/>
      <c r="CM185" s="773"/>
      <c r="CN185" s="773"/>
      <c r="CO185" s="773"/>
      <c r="CP185" s="773"/>
      <c r="CQ185" s="773"/>
      <c r="CR185" s="773"/>
      <c r="CS185" s="773"/>
      <c r="CT185" s="773"/>
      <c r="CU185" s="773"/>
      <c r="CV185" s="773"/>
      <c r="CW185" s="773"/>
      <c r="CX185" s="773"/>
      <c r="CY185" s="773"/>
      <c r="CZ185" s="773"/>
      <c r="DA185" s="773"/>
      <c r="DB185" s="773"/>
      <c r="DC185" s="773"/>
      <c r="DD185" s="773"/>
      <c r="DE185" s="773"/>
      <c r="DF185" s="773"/>
      <c r="DG185" s="773"/>
      <c r="DH185" s="773"/>
      <c r="DI185" s="773"/>
      <c r="DJ185" s="773"/>
      <c r="DK185" s="773"/>
      <c r="DL185" s="773"/>
      <c r="DM185" s="773"/>
      <c r="DN185" s="773"/>
      <c r="DO185" s="773"/>
      <c r="DP185" s="773"/>
      <c r="DQ185" s="773"/>
      <c r="DR185" s="773"/>
      <c r="DS185" s="773"/>
      <c r="DT185" s="773"/>
      <c r="DU185" s="773"/>
      <c r="DV185" s="773"/>
      <c r="DW185" s="773"/>
      <c r="DX185" s="773"/>
      <c r="DY185" s="773"/>
      <c r="DZ185" s="773"/>
      <c r="EA185" s="773"/>
      <c r="EB185" s="773"/>
      <c r="EC185" s="773"/>
      <c r="ED185" s="773"/>
      <c r="EE185" s="773"/>
      <c r="EF185" s="773"/>
      <c r="EG185" s="773"/>
      <c r="EH185" s="773"/>
      <c r="EI185" s="773"/>
      <c r="EJ185" s="773"/>
      <c r="EK185" s="773"/>
    </row>
    <row r="186" spans="1:141" x14ac:dyDescent="0.25">
      <c r="A186" s="542" t="s">
        <v>97</v>
      </c>
      <c r="B186" s="543"/>
      <c r="C186" s="543"/>
      <c r="D186" s="543"/>
      <c r="E186" s="543"/>
      <c r="F186" s="543"/>
      <c r="G186" s="543"/>
      <c r="H186" s="543"/>
      <c r="I186" s="543"/>
      <c r="J186" s="543"/>
      <c r="K186" s="543"/>
      <c r="L186" s="543"/>
      <c r="M186" s="543"/>
      <c r="N186" s="543"/>
      <c r="O186" s="543"/>
      <c r="P186" s="543"/>
      <c r="Q186" s="543"/>
      <c r="R186" s="543"/>
      <c r="S186" s="543"/>
      <c r="T186" s="543"/>
      <c r="U186" s="543"/>
      <c r="V186" s="543"/>
      <c r="W186" s="543"/>
      <c r="X186" s="543"/>
      <c r="Y186" s="543"/>
      <c r="Z186" s="543"/>
      <c r="AA186" s="543"/>
      <c r="AB186" s="543"/>
      <c r="AC186" s="543"/>
      <c r="AD186" s="543"/>
      <c r="AE186" s="813"/>
      <c r="AF186" s="777" t="s">
        <v>113</v>
      </c>
      <c r="AG186" s="777"/>
      <c r="AH186" s="777"/>
      <c r="AI186" s="777"/>
      <c r="AJ186" s="777"/>
      <c r="AK186" s="777"/>
      <c r="AL186" s="773"/>
      <c r="AM186" s="773"/>
      <c r="AN186" s="773"/>
      <c r="AO186" s="773"/>
      <c r="AP186" s="773"/>
      <c r="AQ186" s="773"/>
      <c r="AR186" s="773"/>
      <c r="AS186" s="773"/>
      <c r="AT186" s="773"/>
      <c r="AU186" s="773"/>
      <c r="AV186" s="773"/>
      <c r="AW186" s="773"/>
      <c r="AX186" s="773"/>
      <c r="AY186" s="773"/>
      <c r="AZ186" s="773"/>
      <c r="BA186" s="773"/>
      <c r="BB186" s="773"/>
      <c r="BC186" s="773"/>
      <c r="BD186" s="773"/>
      <c r="BE186" s="773"/>
      <c r="BF186" s="773"/>
      <c r="BG186" s="773"/>
      <c r="BH186" s="773"/>
      <c r="BI186" s="773"/>
      <c r="BJ186" s="773"/>
      <c r="BK186" s="773"/>
      <c r="BL186" s="773"/>
      <c r="BM186" s="773"/>
      <c r="BN186" s="773"/>
      <c r="BO186" s="773"/>
      <c r="BP186" s="773"/>
      <c r="BQ186" s="773"/>
      <c r="BR186" s="773"/>
      <c r="BS186" s="773"/>
      <c r="BT186" s="773"/>
      <c r="BU186" s="773"/>
      <c r="BV186" s="773"/>
      <c r="BW186" s="773"/>
      <c r="BX186" s="773"/>
      <c r="BY186" s="773"/>
      <c r="BZ186" s="773"/>
      <c r="CA186" s="773"/>
      <c r="CB186" s="773"/>
      <c r="CC186" s="773"/>
      <c r="CD186" s="773"/>
      <c r="CE186" s="773"/>
      <c r="CF186" s="773"/>
      <c r="CG186" s="773"/>
      <c r="CH186" s="773"/>
      <c r="CI186" s="773"/>
      <c r="CJ186" s="773"/>
      <c r="CK186" s="773"/>
      <c r="CL186" s="773"/>
      <c r="CM186" s="773"/>
      <c r="CN186" s="773"/>
      <c r="CO186" s="773"/>
      <c r="CP186" s="773"/>
      <c r="CQ186" s="773"/>
      <c r="CR186" s="773"/>
      <c r="CS186" s="773"/>
      <c r="CT186" s="773"/>
      <c r="CU186" s="773"/>
      <c r="CV186" s="773"/>
      <c r="CW186" s="773"/>
      <c r="CX186" s="773"/>
      <c r="CY186" s="773"/>
      <c r="CZ186" s="773"/>
      <c r="DA186" s="773"/>
      <c r="DB186" s="773"/>
      <c r="DC186" s="773"/>
      <c r="DD186" s="773"/>
      <c r="DE186" s="773"/>
      <c r="DF186" s="773"/>
      <c r="DG186" s="773"/>
      <c r="DH186" s="773"/>
      <c r="DI186" s="773"/>
      <c r="DJ186" s="773"/>
      <c r="DK186" s="773"/>
      <c r="DL186" s="773"/>
      <c r="DM186" s="773"/>
      <c r="DN186" s="773"/>
      <c r="DO186" s="773"/>
      <c r="DP186" s="773"/>
      <c r="DQ186" s="773"/>
      <c r="DR186" s="773"/>
      <c r="DS186" s="773"/>
      <c r="DT186" s="773"/>
      <c r="DU186" s="773"/>
      <c r="DV186" s="773"/>
      <c r="DW186" s="773"/>
      <c r="DX186" s="773"/>
      <c r="DY186" s="773"/>
      <c r="DZ186" s="773"/>
      <c r="EA186" s="773"/>
      <c r="EB186" s="773"/>
      <c r="EC186" s="773"/>
      <c r="ED186" s="773"/>
      <c r="EE186" s="773"/>
      <c r="EF186" s="773"/>
      <c r="EG186" s="773"/>
      <c r="EH186" s="773"/>
      <c r="EI186" s="773"/>
      <c r="EJ186" s="773"/>
      <c r="EK186" s="773"/>
    </row>
    <row r="187" spans="1:141" x14ac:dyDescent="0.25">
      <c r="A187" s="532" t="s">
        <v>458</v>
      </c>
      <c r="B187" s="533"/>
      <c r="C187" s="533"/>
      <c r="D187" s="533"/>
      <c r="E187" s="533"/>
      <c r="F187" s="533"/>
      <c r="G187" s="533"/>
      <c r="H187" s="533"/>
      <c r="I187" s="533"/>
      <c r="J187" s="533"/>
      <c r="K187" s="533"/>
      <c r="L187" s="533"/>
      <c r="M187" s="533"/>
      <c r="N187" s="533"/>
      <c r="O187" s="533"/>
      <c r="P187" s="533"/>
      <c r="Q187" s="533"/>
      <c r="R187" s="533"/>
      <c r="S187" s="533"/>
      <c r="T187" s="533"/>
      <c r="U187" s="533"/>
      <c r="V187" s="533"/>
      <c r="W187" s="533"/>
      <c r="X187" s="533"/>
      <c r="Y187" s="533"/>
      <c r="Z187" s="533"/>
      <c r="AA187" s="533"/>
      <c r="AB187" s="533"/>
      <c r="AC187" s="533"/>
      <c r="AD187" s="533"/>
      <c r="AE187" s="734"/>
      <c r="AF187" s="777"/>
      <c r="AG187" s="777"/>
      <c r="AH187" s="777"/>
      <c r="AI187" s="777"/>
      <c r="AJ187" s="777"/>
      <c r="AK187" s="777"/>
      <c r="AL187" s="773"/>
      <c r="AM187" s="773"/>
      <c r="AN187" s="773"/>
      <c r="AO187" s="773"/>
      <c r="AP187" s="773"/>
      <c r="AQ187" s="773"/>
      <c r="AR187" s="773"/>
      <c r="AS187" s="773"/>
      <c r="AT187" s="773"/>
      <c r="AU187" s="773"/>
      <c r="AV187" s="773"/>
      <c r="AW187" s="773"/>
      <c r="AX187" s="773"/>
      <c r="AY187" s="773"/>
      <c r="AZ187" s="773"/>
      <c r="BA187" s="773"/>
      <c r="BB187" s="773"/>
      <c r="BC187" s="773"/>
      <c r="BD187" s="773"/>
      <c r="BE187" s="773"/>
      <c r="BF187" s="773"/>
      <c r="BG187" s="773"/>
      <c r="BH187" s="773"/>
      <c r="BI187" s="773"/>
      <c r="BJ187" s="773"/>
      <c r="BK187" s="773"/>
      <c r="BL187" s="773"/>
      <c r="BM187" s="773"/>
      <c r="BN187" s="773"/>
      <c r="BO187" s="773"/>
      <c r="BP187" s="773"/>
      <c r="BQ187" s="773"/>
      <c r="BR187" s="773"/>
      <c r="BS187" s="773"/>
      <c r="BT187" s="773"/>
      <c r="BU187" s="773"/>
      <c r="BV187" s="773"/>
      <c r="BW187" s="773"/>
      <c r="BX187" s="773"/>
      <c r="BY187" s="773"/>
      <c r="BZ187" s="773"/>
      <c r="CA187" s="773"/>
      <c r="CB187" s="773"/>
      <c r="CC187" s="773"/>
      <c r="CD187" s="773"/>
      <c r="CE187" s="773"/>
      <c r="CF187" s="773"/>
      <c r="CG187" s="773"/>
      <c r="CH187" s="773"/>
      <c r="CI187" s="773"/>
      <c r="CJ187" s="773"/>
      <c r="CK187" s="773"/>
      <c r="CL187" s="773"/>
      <c r="CM187" s="773"/>
      <c r="CN187" s="773"/>
      <c r="CO187" s="773"/>
      <c r="CP187" s="773"/>
      <c r="CQ187" s="773"/>
      <c r="CR187" s="773"/>
      <c r="CS187" s="773"/>
      <c r="CT187" s="773"/>
      <c r="CU187" s="773"/>
      <c r="CV187" s="773"/>
      <c r="CW187" s="773"/>
      <c r="CX187" s="773"/>
      <c r="CY187" s="773"/>
      <c r="CZ187" s="773"/>
      <c r="DA187" s="773"/>
      <c r="DB187" s="773"/>
      <c r="DC187" s="773"/>
      <c r="DD187" s="773"/>
      <c r="DE187" s="773"/>
      <c r="DF187" s="773"/>
      <c r="DG187" s="773"/>
      <c r="DH187" s="773"/>
      <c r="DI187" s="773"/>
      <c r="DJ187" s="773"/>
      <c r="DK187" s="773"/>
      <c r="DL187" s="773"/>
      <c r="DM187" s="773"/>
      <c r="DN187" s="773"/>
      <c r="DO187" s="773"/>
      <c r="DP187" s="773"/>
      <c r="DQ187" s="773"/>
      <c r="DR187" s="773"/>
      <c r="DS187" s="773"/>
      <c r="DT187" s="773"/>
      <c r="DU187" s="773"/>
      <c r="DV187" s="773"/>
      <c r="DW187" s="773"/>
      <c r="DX187" s="773"/>
      <c r="DY187" s="773"/>
      <c r="DZ187" s="773"/>
      <c r="EA187" s="773"/>
      <c r="EB187" s="773"/>
      <c r="EC187" s="773"/>
      <c r="ED187" s="773"/>
      <c r="EE187" s="773"/>
      <c r="EF187" s="773"/>
      <c r="EG187" s="773"/>
      <c r="EH187" s="773"/>
      <c r="EI187" s="773"/>
      <c r="EJ187" s="773"/>
      <c r="EK187" s="773"/>
    </row>
    <row r="188" spans="1:141" x14ac:dyDescent="0.25">
      <c r="A188" s="634" t="s">
        <v>103</v>
      </c>
      <c r="B188" s="635"/>
      <c r="C188" s="635"/>
      <c r="D188" s="635"/>
      <c r="E188" s="635"/>
      <c r="F188" s="635"/>
      <c r="G188" s="635"/>
      <c r="H188" s="635"/>
      <c r="I188" s="635"/>
      <c r="J188" s="635"/>
      <c r="K188" s="635"/>
      <c r="L188" s="635"/>
      <c r="M188" s="635"/>
      <c r="N188" s="635"/>
      <c r="O188" s="635"/>
      <c r="P188" s="635"/>
      <c r="Q188" s="635"/>
      <c r="R188" s="635"/>
      <c r="S188" s="635"/>
      <c r="T188" s="635"/>
      <c r="U188" s="635"/>
      <c r="V188" s="635"/>
      <c r="W188" s="635"/>
      <c r="X188" s="635"/>
      <c r="Y188" s="635"/>
      <c r="Z188" s="635"/>
      <c r="AA188" s="635"/>
      <c r="AB188" s="635"/>
      <c r="AC188" s="635"/>
      <c r="AD188" s="635"/>
      <c r="AE188" s="677"/>
      <c r="AF188" s="777" t="s">
        <v>469</v>
      </c>
      <c r="AG188" s="777"/>
      <c r="AH188" s="777"/>
      <c r="AI188" s="777"/>
      <c r="AJ188" s="777"/>
      <c r="AK188" s="777"/>
      <c r="AL188" s="773"/>
      <c r="AM188" s="773"/>
      <c r="AN188" s="773"/>
      <c r="AO188" s="773"/>
      <c r="AP188" s="773"/>
      <c r="AQ188" s="773"/>
      <c r="AR188" s="773"/>
      <c r="AS188" s="773"/>
      <c r="AT188" s="773"/>
      <c r="AU188" s="773"/>
      <c r="AV188" s="773"/>
      <c r="AW188" s="773"/>
      <c r="AX188" s="773"/>
      <c r="AY188" s="773"/>
      <c r="AZ188" s="773"/>
      <c r="BA188" s="773"/>
      <c r="BB188" s="773"/>
      <c r="BC188" s="773"/>
      <c r="BD188" s="773"/>
      <c r="BE188" s="773"/>
      <c r="BF188" s="773"/>
      <c r="BG188" s="773"/>
      <c r="BH188" s="773"/>
      <c r="BI188" s="773"/>
      <c r="BJ188" s="773"/>
      <c r="BK188" s="773"/>
      <c r="BL188" s="773"/>
      <c r="BM188" s="773"/>
      <c r="BN188" s="773"/>
      <c r="BO188" s="773"/>
      <c r="BP188" s="773"/>
      <c r="BQ188" s="773"/>
      <c r="BR188" s="773"/>
      <c r="BS188" s="773"/>
      <c r="BT188" s="773"/>
      <c r="BU188" s="773"/>
      <c r="BV188" s="773"/>
      <c r="BW188" s="773"/>
      <c r="BX188" s="773"/>
      <c r="BY188" s="773"/>
      <c r="BZ188" s="773"/>
      <c r="CA188" s="773"/>
      <c r="CB188" s="773"/>
      <c r="CC188" s="773"/>
      <c r="CD188" s="773"/>
      <c r="CE188" s="773"/>
      <c r="CF188" s="773"/>
      <c r="CG188" s="773"/>
      <c r="CH188" s="773"/>
      <c r="CI188" s="773"/>
      <c r="CJ188" s="773"/>
      <c r="CK188" s="773"/>
      <c r="CL188" s="773"/>
      <c r="CM188" s="773"/>
      <c r="CN188" s="773"/>
      <c r="CO188" s="773"/>
      <c r="CP188" s="773"/>
      <c r="CQ188" s="773"/>
      <c r="CR188" s="773"/>
      <c r="CS188" s="773"/>
      <c r="CT188" s="773"/>
      <c r="CU188" s="773"/>
      <c r="CV188" s="773"/>
      <c r="CW188" s="773"/>
      <c r="CX188" s="773"/>
      <c r="CY188" s="773"/>
      <c r="CZ188" s="773"/>
      <c r="DA188" s="773"/>
      <c r="DB188" s="773"/>
      <c r="DC188" s="773"/>
      <c r="DD188" s="773"/>
      <c r="DE188" s="773"/>
      <c r="DF188" s="773"/>
      <c r="DG188" s="773"/>
      <c r="DH188" s="773"/>
      <c r="DI188" s="773"/>
      <c r="DJ188" s="773"/>
      <c r="DK188" s="773"/>
      <c r="DL188" s="773"/>
      <c r="DM188" s="773"/>
      <c r="DN188" s="773"/>
      <c r="DO188" s="773"/>
      <c r="DP188" s="773"/>
      <c r="DQ188" s="773"/>
      <c r="DR188" s="773"/>
      <c r="DS188" s="773"/>
      <c r="DT188" s="773"/>
      <c r="DU188" s="773"/>
      <c r="DV188" s="773"/>
      <c r="DW188" s="773"/>
      <c r="DX188" s="773"/>
      <c r="DY188" s="773"/>
      <c r="DZ188" s="773"/>
      <c r="EA188" s="773"/>
      <c r="EB188" s="773"/>
      <c r="EC188" s="773"/>
      <c r="ED188" s="773"/>
      <c r="EE188" s="773"/>
      <c r="EF188" s="773"/>
      <c r="EG188" s="773"/>
      <c r="EH188" s="773"/>
      <c r="EI188" s="773"/>
      <c r="EJ188" s="773"/>
      <c r="EK188" s="773"/>
    </row>
    <row r="189" spans="1:141" ht="24.75" customHeight="1" x14ac:dyDescent="0.25">
      <c r="A189" s="542" t="s">
        <v>459</v>
      </c>
      <c r="B189" s="543"/>
      <c r="C189" s="543"/>
      <c r="D189" s="543"/>
      <c r="E189" s="543"/>
      <c r="F189" s="543"/>
      <c r="G189" s="543"/>
      <c r="H189" s="543"/>
      <c r="I189" s="543"/>
      <c r="J189" s="543"/>
      <c r="K189" s="543"/>
      <c r="L189" s="543"/>
      <c r="M189" s="543"/>
      <c r="N189" s="543"/>
      <c r="O189" s="543"/>
      <c r="P189" s="543"/>
      <c r="Q189" s="543"/>
      <c r="R189" s="543"/>
      <c r="S189" s="543"/>
      <c r="T189" s="543"/>
      <c r="U189" s="543"/>
      <c r="V189" s="543"/>
      <c r="W189" s="543"/>
      <c r="X189" s="543"/>
      <c r="Y189" s="543"/>
      <c r="Z189" s="543"/>
      <c r="AA189" s="543"/>
      <c r="AB189" s="543"/>
      <c r="AC189" s="543"/>
      <c r="AD189" s="543"/>
      <c r="AE189" s="813"/>
      <c r="AF189" s="777"/>
      <c r="AG189" s="777"/>
      <c r="AH189" s="777"/>
      <c r="AI189" s="777"/>
      <c r="AJ189" s="777"/>
      <c r="AK189" s="777"/>
      <c r="AL189" s="773"/>
      <c r="AM189" s="773"/>
      <c r="AN189" s="773"/>
      <c r="AO189" s="773"/>
      <c r="AP189" s="773"/>
      <c r="AQ189" s="773"/>
      <c r="AR189" s="773"/>
      <c r="AS189" s="773"/>
      <c r="AT189" s="773"/>
      <c r="AU189" s="773"/>
      <c r="AV189" s="773"/>
      <c r="AW189" s="773"/>
      <c r="AX189" s="773"/>
      <c r="AY189" s="773"/>
      <c r="AZ189" s="773"/>
      <c r="BA189" s="773"/>
      <c r="BB189" s="773"/>
      <c r="BC189" s="773"/>
      <c r="BD189" s="773"/>
      <c r="BE189" s="773"/>
      <c r="BF189" s="773"/>
      <c r="BG189" s="773"/>
      <c r="BH189" s="773"/>
      <c r="BI189" s="773"/>
      <c r="BJ189" s="773"/>
      <c r="BK189" s="773"/>
      <c r="BL189" s="773"/>
      <c r="BM189" s="773"/>
      <c r="BN189" s="773"/>
      <c r="BO189" s="773"/>
      <c r="BP189" s="773"/>
      <c r="BQ189" s="773"/>
      <c r="BR189" s="773"/>
      <c r="BS189" s="773"/>
      <c r="BT189" s="773"/>
      <c r="BU189" s="773"/>
      <c r="BV189" s="773"/>
      <c r="BW189" s="773"/>
      <c r="BX189" s="773"/>
      <c r="BY189" s="773"/>
      <c r="BZ189" s="773"/>
      <c r="CA189" s="773"/>
      <c r="CB189" s="773"/>
      <c r="CC189" s="773"/>
      <c r="CD189" s="773"/>
      <c r="CE189" s="773"/>
      <c r="CF189" s="773"/>
      <c r="CG189" s="773"/>
      <c r="CH189" s="773"/>
      <c r="CI189" s="773"/>
      <c r="CJ189" s="773"/>
      <c r="CK189" s="773"/>
      <c r="CL189" s="773"/>
      <c r="CM189" s="773"/>
      <c r="CN189" s="773"/>
      <c r="CO189" s="773"/>
      <c r="CP189" s="773"/>
      <c r="CQ189" s="773"/>
      <c r="CR189" s="773"/>
      <c r="CS189" s="773"/>
      <c r="CT189" s="773"/>
      <c r="CU189" s="773"/>
      <c r="CV189" s="773"/>
      <c r="CW189" s="773"/>
      <c r="CX189" s="773"/>
      <c r="CY189" s="773"/>
      <c r="CZ189" s="773"/>
      <c r="DA189" s="773"/>
      <c r="DB189" s="773"/>
      <c r="DC189" s="773"/>
      <c r="DD189" s="773"/>
      <c r="DE189" s="773"/>
      <c r="DF189" s="773"/>
      <c r="DG189" s="773"/>
      <c r="DH189" s="773"/>
      <c r="DI189" s="773"/>
      <c r="DJ189" s="773"/>
      <c r="DK189" s="773"/>
      <c r="DL189" s="773"/>
      <c r="DM189" s="773"/>
      <c r="DN189" s="773"/>
      <c r="DO189" s="773"/>
      <c r="DP189" s="773"/>
      <c r="DQ189" s="773"/>
      <c r="DR189" s="773"/>
      <c r="DS189" s="773"/>
      <c r="DT189" s="773"/>
      <c r="DU189" s="773"/>
      <c r="DV189" s="773"/>
      <c r="DW189" s="773"/>
      <c r="DX189" s="773"/>
      <c r="DY189" s="773"/>
      <c r="DZ189" s="773"/>
      <c r="EA189" s="773"/>
      <c r="EB189" s="773"/>
      <c r="EC189" s="773"/>
      <c r="ED189" s="773"/>
      <c r="EE189" s="773"/>
      <c r="EF189" s="773"/>
      <c r="EG189" s="773"/>
      <c r="EH189" s="773"/>
      <c r="EI189" s="773"/>
      <c r="EJ189" s="773"/>
      <c r="EK189" s="773"/>
    </row>
    <row r="190" spans="1:141" x14ac:dyDescent="0.25">
      <c r="A190" s="542" t="s">
        <v>934</v>
      </c>
      <c r="B190" s="543"/>
      <c r="C190" s="543"/>
      <c r="D190" s="543"/>
      <c r="E190" s="543"/>
      <c r="F190" s="543"/>
      <c r="G190" s="543"/>
      <c r="H190" s="543"/>
      <c r="I190" s="543"/>
      <c r="J190" s="543"/>
      <c r="K190" s="543"/>
      <c r="L190" s="543"/>
      <c r="M190" s="543"/>
      <c r="N190" s="543"/>
      <c r="O190" s="543"/>
      <c r="P190" s="543"/>
      <c r="Q190" s="543"/>
      <c r="R190" s="543"/>
      <c r="S190" s="543"/>
      <c r="T190" s="543"/>
      <c r="U190" s="543"/>
      <c r="V190" s="543"/>
      <c r="W190" s="543"/>
      <c r="X190" s="543"/>
      <c r="Y190" s="543"/>
      <c r="Z190" s="543"/>
      <c r="AA190" s="543"/>
      <c r="AB190" s="543"/>
      <c r="AC190" s="543"/>
      <c r="AD190" s="543"/>
      <c r="AE190" s="813"/>
      <c r="AF190" s="777"/>
      <c r="AG190" s="777"/>
      <c r="AH190" s="777"/>
      <c r="AI190" s="777"/>
      <c r="AJ190" s="777"/>
      <c r="AK190" s="777"/>
      <c r="AL190" s="773"/>
      <c r="AM190" s="773"/>
      <c r="AN190" s="773"/>
      <c r="AO190" s="773"/>
      <c r="AP190" s="773"/>
      <c r="AQ190" s="773"/>
      <c r="AR190" s="773"/>
      <c r="AS190" s="773"/>
      <c r="AT190" s="773"/>
      <c r="AU190" s="773"/>
      <c r="AV190" s="773"/>
      <c r="AW190" s="773"/>
      <c r="AX190" s="773"/>
      <c r="AY190" s="773"/>
      <c r="AZ190" s="773"/>
      <c r="BA190" s="773"/>
      <c r="BB190" s="773"/>
      <c r="BC190" s="773"/>
      <c r="BD190" s="773"/>
      <c r="BE190" s="773"/>
      <c r="BF190" s="773"/>
      <c r="BG190" s="773"/>
      <c r="BH190" s="773"/>
      <c r="BI190" s="773"/>
      <c r="BJ190" s="773"/>
      <c r="BK190" s="773"/>
      <c r="BL190" s="773"/>
      <c r="BM190" s="773"/>
      <c r="BN190" s="773"/>
      <c r="BO190" s="773"/>
      <c r="BP190" s="773"/>
      <c r="BQ190" s="773"/>
      <c r="BR190" s="773"/>
      <c r="BS190" s="773"/>
      <c r="BT190" s="773"/>
      <c r="BU190" s="773"/>
      <c r="BV190" s="773"/>
      <c r="BW190" s="773"/>
      <c r="BX190" s="773"/>
      <c r="BY190" s="773"/>
      <c r="BZ190" s="773"/>
      <c r="CA190" s="773"/>
      <c r="CB190" s="773"/>
      <c r="CC190" s="773"/>
      <c r="CD190" s="773"/>
      <c r="CE190" s="773"/>
      <c r="CF190" s="773"/>
      <c r="CG190" s="773"/>
      <c r="CH190" s="773"/>
      <c r="CI190" s="773"/>
      <c r="CJ190" s="773"/>
      <c r="CK190" s="773"/>
      <c r="CL190" s="773"/>
      <c r="CM190" s="773"/>
      <c r="CN190" s="773"/>
      <c r="CO190" s="773"/>
      <c r="CP190" s="773"/>
      <c r="CQ190" s="773"/>
      <c r="CR190" s="773"/>
      <c r="CS190" s="773"/>
      <c r="CT190" s="773"/>
      <c r="CU190" s="773"/>
      <c r="CV190" s="773"/>
      <c r="CW190" s="773"/>
      <c r="CX190" s="773"/>
      <c r="CY190" s="773"/>
      <c r="CZ190" s="773"/>
      <c r="DA190" s="773"/>
      <c r="DB190" s="773"/>
      <c r="DC190" s="773"/>
      <c r="DD190" s="773"/>
      <c r="DE190" s="773"/>
      <c r="DF190" s="773"/>
      <c r="DG190" s="773"/>
      <c r="DH190" s="773"/>
      <c r="DI190" s="773"/>
      <c r="DJ190" s="773"/>
      <c r="DK190" s="773"/>
      <c r="DL190" s="773"/>
      <c r="DM190" s="773"/>
      <c r="DN190" s="773"/>
      <c r="DO190" s="773"/>
      <c r="DP190" s="773"/>
      <c r="DQ190" s="773"/>
      <c r="DR190" s="773"/>
      <c r="DS190" s="773"/>
      <c r="DT190" s="773"/>
      <c r="DU190" s="773"/>
      <c r="DV190" s="773"/>
      <c r="DW190" s="773"/>
      <c r="DX190" s="773"/>
      <c r="DY190" s="773"/>
      <c r="DZ190" s="773"/>
      <c r="EA190" s="773"/>
      <c r="EB190" s="773"/>
      <c r="EC190" s="773"/>
      <c r="ED190" s="773"/>
      <c r="EE190" s="773"/>
      <c r="EF190" s="773"/>
      <c r="EG190" s="773"/>
      <c r="EH190" s="773"/>
      <c r="EI190" s="773"/>
      <c r="EJ190" s="773"/>
      <c r="EK190" s="773"/>
    </row>
    <row r="191" spans="1:141" x14ac:dyDescent="0.25">
      <c r="A191" s="532" t="s">
        <v>268</v>
      </c>
      <c r="B191" s="533"/>
      <c r="C191" s="533"/>
      <c r="D191" s="533"/>
      <c r="E191" s="533"/>
      <c r="F191" s="533"/>
      <c r="G191" s="533"/>
      <c r="H191" s="533"/>
      <c r="I191" s="533"/>
      <c r="J191" s="533"/>
      <c r="K191" s="533"/>
      <c r="L191" s="533"/>
      <c r="M191" s="533"/>
      <c r="N191" s="533"/>
      <c r="O191" s="533"/>
      <c r="P191" s="533"/>
      <c r="Q191" s="533"/>
      <c r="R191" s="533"/>
      <c r="S191" s="533"/>
      <c r="T191" s="533"/>
      <c r="U191" s="533"/>
      <c r="V191" s="533"/>
      <c r="W191" s="533"/>
      <c r="X191" s="533"/>
      <c r="Y191" s="533"/>
      <c r="Z191" s="533"/>
      <c r="AA191" s="533"/>
      <c r="AB191" s="533"/>
      <c r="AC191" s="533"/>
      <c r="AD191" s="533"/>
      <c r="AE191" s="734"/>
      <c r="AF191" s="777"/>
      <c r="AG191" s="777"/>
      <c r="AH191" s="777"/>
      <c r="AI191" s="777"/>
      <c r="AJ191" s="777"/>
      <c r="AK191" s="777"/>
      <c r="AL191" s="773"/>
      <c r="AM191" s="773"/>
      <c r="AN191" s="773"/>
      <c r="AO191" s="773"/>
      <c r="AP191" s="773"/>
      <c r="AQ191" s="773"/>
      <c r="AR191" s="773"/>
      <c r="AS191" s="773"/>
      <c r="AT191" s="773"/>
      <c r="AU191" s="773"/>
      <c r="AV191" s="773"/>
      <c r="AW191" s="773"/>
      <c r="AX191" s="773"/>
      <c r="AY191" s="773"/>
      <c r="AZ191" s="773"/>
      <c r="BA191" s="773"/>
      <c r="BB191" s="773"/>
      <c r="BC191" s="773"/>
      <c r="BD191" s="773"/>
      <c r="BE191" s="773"/>
      <c r="BF191" s="773"/>
      <c r="BG191" s="773"/>
      <c r="BH191" s="773"/>
      <c r="BI191" s="773"/>
      <c r="BJ191" s="773"/>
      <c r="BK191" s="773"/>
      <c r="BL191" s="773"/>
      <c r="BM191" s="773"/>
      <c r="BN191" s="773"/>
      <c r="BO191" s="773"/>
      <c r="BP191" s="773"/>
      <c r="BQ191" s="773"/>
      <c r="BR191" s="773"/>
      <c r="BS191" s="773"/>
      <c r="BT191" s="773"/>
      <c r="BU191" s="773"/>
      <c r="BV191" s="773"/>
      <c r="BW191" s="773"/>
      <c r="BX191" s="773"/>
      <c r="BY191" s="773"/>
      <c r="BZ191" s="773"/>
      <c r="CA191" s="773"/>
      <c r="CB191" s="773"/>
      <c r="CC191" s="773"/>
      <c r="CD191" s="773"/>
      <c r="CE191" s="773"/>
      <c r="CF191" s="773"/>
      <c r="CG191" s="773"/>
      <c r="CH191" s="773"/>
      <c r="CI191" s="773"/>
      <c r="CJ191" s="773"/>
      <c r="CK191" s="773"/>
      <c r="CL191" s="773"/>
      <c r="CM191" s="773"/>
      <c r="CN191" s="773"/>
      <c r="CO191" s="773"/>
      <c r="CP191" s="773"/>
      <c r="CQ191" s="773"/>
      <c r="CR191" s="773"/>
      <c r="CS191" s="773"/>
      <c r="CT191" s="773"/>
      <c r="CU191" s="773"/>
      <c r="CV191" s="773"/>
      <c r="CW191" s="773"/>
      <c r="CX191" s="773"/>
      <c r="CY191" s="773"/>
      <c r="CZ191" s="773"/>
      <c r="DA191" s="773"/>
      <c r="DB191" s="773"/>
      <c r="DC191" s="773"/>
      <c r="DD191" s="773"/>
      <c r="DE191" s="773"/>
      <c r="DF191" s="773"/>
      <c r="DG191" s="773"/>
      <c r="DH191" s="773"/>
      <c r="DI191" s="773"/>
      <c r="DJ191" s="773"/>
      <c r="DK191" s="773"/>
      <c r="DL191" s="773"/>
      <c r="DM191" s="773"/>
      <c r="DN191" s="773"/>
      <c r="DO191" s="773"/>
      <c r="DP191" s="773"/>
      <c r="DQ191" s="773"/>
      <c r="DR191" s="773"/>
      <c r="DS191" s="773"/>
      <c r="DT191" s="773"/>
      <c r="DU191" s="773"/>
      <c r="DV191" s="773"/>
      <c r="DW191" s="773"/>
      <c r="DX191" s="773"/>
      <c r="DY191" s="773"/>
      <c r="DZ191" s="773"/>
      <c r="EA191" s="773"/>
      <c r="EB191" s="773"/>
      <c r="EC191" s="773"/>
      <c r="ED191" s="773"/>
      <c r="EE191" s="773"/>
      <c r="EF191" s="773"/>
      <c r="EG191" s="773"/>
      <c r="EH191" s="773"/>
      <c r="EI191" s="773"/>
      <c r="EJ191" s="773"/>
      <c r="EK191" s="773"/>
    </row>
    <row r="192" spans="1:141" x14ac:dyDescent="0.25">
      <c r="A192" s="544"/>
      <c r="B192" s="545"/>
      <c r="C192" s="545"/>
      <c r="D192" s="545"/>
      <c r="E192" s="545"/>
      <c r="F192" s="545"/>
      <c r="G192" s="545"/>
      <c r="H192" s="545"/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45"/>
      <c r="T192" s="545"/>
      <c r="U192" s="545"/>
      <c r="V192" s="545"/>
      <c r="W192" s="545"/>
      <c r="X192" s="545"/>
      <c r="Y192" s="545"/>
      <c r="Z192" s="545"/>
      <c r="AA192" s="545"/>
      <c r="AB192" s="545"/>
      <c r="AC192" s="545"/>
      <c r="AD192" s="545"/>
      <c r="AE192" s="688"/>
      <c r="AF192" s="777"/>
      <c r="AG192" s="777"/>
      <c r="AH192" s="777"/>
      <c r="AI192" s="777"/>
      <c r="AJ192" s="777"/>
      <c r="AK192" s="777"/>
      <c r="AL192" s="773"/>
      <c r="AM192" s="773"/>
      <c r="AN192" s="773"/>
      <c r="AO192" s="773"/>
      <c r="AP192" s="773"/>
      <c r="AQ192" s="773"/>
      <c r="AR192" s="773"/>
      <c r="AS192" s="773"/>
      <c r="AT192" s="773"/>
      <c r="AU192" s="773"/>
      <c r="AV192" s="773"/>
      <c r="AW192" s="773"/>
      <c r="AX192" s="773"/>
      <c r="AY192" s="773"/>
      <c r="AZ192" s="773"/>
      <c r="BA192" s="773"/>
      <c r="BB192" s="773"/>
      <c r="BC192" s="773"/>
      <c r="BD192" s="773"/>
      <c r="BE192" s="773"/>
      <c r="BF192" s="773"/>
      <c r="BG192" s="773"/>
      <c r="BH192" s="773"/>
      <c r="BI192" s="773"/>
      <c r="BJ192" s="773"/>
      <c r="BK192" s="773"/>
      <c r="BL192" s="773"/>
      <c r="BM192" s="773"/>
      <c r="BN192" s="773"/>
      <c r="BO192" s="773"/>
      <c r="BP192" s="773"/>
      <c r="BQ192" s="773"/>
      <c r="BR192" s="773"/>
      <c r="BS192" s="773"/>
      <c r="BT192" s="773"/>
      <c r="BU192" s="773"/>
      <c r="BV192" s="773"/>
      <c r="BW192" s="773"/>
      <c r="BX192" s="773"/>
      <c r="BY192" s="773"/>
      <c r="BZ192" s="773"/>
      <c r="CA192" s="773"/>
      <c r="CB192" s="773"/>
      <c r="CC192" s="773"/>
      <c r="CD192" s="773"/>
      <c r="CE192" s="773"/>
      <c r="CF192" s="773"/>
      <c r="CG192" s="773"/>
      <c r="CH192" s="773"/>
      <c r="CI192" s="773"/>
      <c r="CJ192" s="773"/>
      <c r="CK192" s="773"/>
      <c r="CL192" s="773"/>
      <c r="CM192" s="773"/>
      <c r="CN192" s="773"/>
      <c r="CO192" s="773"/>
      <c r="CP192" s="773"/>
      <c r="CQ192" s="773"/>
      <c r="CR192" s="773"/>
      <c r="CS192" s="773"/>
      <c r="CT192" s="773"/>
      <c r="CU192" s="773"/>
      <c r="CV192" s="773"/>
      <c r="CW192" s="773"/>
      <c r="CX192" s="773"/>
      <c r="CY192" s="773"/>
      <c r="CZ192" s="773"/>
      <c r="DA192" s="773"/>
      <c r="DB192" s="773"/>
      <c r="DC192" s="773"/>
      <c r="DD192" s="773"/>
      <c r="DE192" s="773"/>
      <c r="DF192" s="773"/>
      <c r="DG192" s="773"/>
      <c r="DH192" s="773"/>
      <c r="DI192" s="773"/>
      <c r="DJ192" s="773"/>
      <c r="DK192" s="773"/>
      <c r="DL192" s="773"/>
      <c r="DM192" s="773"/>
      <c r="DN192" s="773"/>
      <c r="DO192" s="773"/>
      <c r="DP192" s="773"/>
      <c r="DQ192" s="773"/>
      <c r="DR192" s="773"/>
      <c r="DS192" s="773"/>
      <c r="DT192" s="773"/>
      <c r="DU192" s="773"/>
      <c r="DV192" s="773"/>
      <c r="DW192" s="773"/>
      <c r="DX192" s="773"/>
      <c r="DY192" s="773"/>
      <c r="DZ192" s="773"/>
      <c r="EA192" s="773"/>
      <c r="EB192" s="773"/>
      <c r="EC192" s="773"/>
      <c r="ED192" s="773"/>
      <c r="EE192" s="773"/>
      <c r="EF192" s="773"/>
      <c r="EG192" s="773"/>
      <c r="EH192" s="773"/>
      <c r="EI192" s="773"/>
      <c r="EJ192" s="773"/>
      <c r="EK192" s="773"/>
    </row>
    <row r="193" spans="1:141" x14ac:dyDescent="0.25">
      <c r="A193" s="544" t="s">
        <v>460</v>
      </c>
      <c r="B193" s="545"/>
      <c r="C193" s="545"/>
      <c r="D193" s="545"/>
      <c r="E193" s="545"/>
      <c r="F193" s="545"/>
      <c r="G193" s="545"/>
      <c r="H193" s="545"/>
      <c r="I193" s="545"/>
      <c r="J193" s="545"/>
      <c r="K193" s="545"/>
      <c r="L193" s="545"/>
      <c r="M193" s="545"/>
      <c r="N193" s="545"/>
      <c r="O193" s="545"/>
      <c r="P193" s="545"/>
      <c r="Q193" s="545"/>
      <c r="R193" s="545"/>
      <c r="S193" s="545"/>
      <c r="T193" s="545"/>
      <c r="U193" s="545"/>
      <c r="V193" s="545"/>
      <c r="W193" s="545"/>
      <c r="X193" s="545"/>
      <c r="Y193" s="545"/>
      <c r="Z193" s="545"/>
      <c r="AA193" s="545"/>
      <c r="AB193" s="545"/>
      <c r="AC193" s="545"/>
      <c r="AD193" s="545"/>
      <c r="AE193" s="688"/>
      <c r="AF193" s="777" t="s">
        <v>470</v>
      </c>
      <c r="AG193" s="777"/>
      <c r="AH193" s="777"/>
      <c r="AI193" s="777"/>
      <c r="AJ193" s="777"/>
      <c r="AK193" s="777"/>
      <c r="AL193" s="773"/>
      <c r="AM193" s="773"/>
      <c r="AN193" s="773"/>
      <c r="AO193" s="773"/>
      <c r="AP193" s="773"/>
      <c r="AQ193" s="773"/>
      <c r="AR193" s="773"/>
      <c r="AS193" s="773"/>
      <c r="AT193" s="773"/>
      <c r="AU193" s="773"/>
      <c r="AV193" s="773"/>
      <c r="AW193" s="773"/>
      <c r="AX193" s="773"/>
      <c r="AY193" s="773"/>
      <c r="AZ193" s="773"/>
      <c r="BA193" s="773"/>
      <c r="BB193" s="773"/>
      <c r="BC193" s="773"/>
      <c r="BD193" s="773"/>
      <c r="BE193" s="773"/>
      <c r="BF193" s="773"/>
      <c r="BG193" s="773"/>
      <c r="BH193" s="773"/>
      <c r="BI193" s="773"/>
      <c r="BJ193" s="773"/>
      <c r="BK193" s="773"/>
      <c r="BL193" s="773"/>
      <c r="BM193" s="773"/>
      <c r="BN193" s="773"/>
      <c r="BO193" s="773"/>
      <c r="BP193" s="773"/>
      <c r="BQ193" s="773"/>
      <c r="BR193" s="773"/>
      <c r="BS193" s="773"/>
      <c r="BT193" s="773"/>
      <c r="BU193" s="773"/>
      <c r="BV193" s="773"/>
      <c r="BW193" s="773"/>
      <c r="BX193" s="773"/>
      <c r="BY193" s="773"/>
      <c r="BZ193" s="773"/>
      <c r="CA193" s="773"/>
      <c r="CB193" s="773"/>
      <c r="CC193" s="773"/>
      <c r="CD193" s="773"/>
      <c r="CE193" s="773"/>
      <c r="CF193" s="773"/>
      <c r="CG193" s="773"/>
      <c r="CH193" s="773"/>
      <c r="CI193" s="773"/>
      <c r="CJ193" s="773"/>
      <c r="CK193" s="773"/>
      <c r="CL193" s="773"/>
      <c r="CM193" s="773"/>
      <c r="CN193" s="773"/>
      <c r="CO193" s="773"/>
      <c r="CP193" s="773"/>
      <c r="CQ193" s="773"/>
      <c r="CR193" s="773"/>
      <c r="CS193" s="773"/>
      <c r="CT193" s="773"/>
      <c r="CU193" s="773"/>
      <c r="CV193" s="773"/>
      <c r="CW193" s="773"/>
      <c r="CX193" s="773"/>
      <c r="CY193" s="773"/>
      <c r="CZ193" s="773"/>
      <c r="DA193" s="773"/>
      <c r="DB193" s="773"/>
      <c r="DC193" s="773"/>
      <c r="DD193" s="773"/>
      <c r="DE193" s="773"/>
      <c r="DF193" s="773"/>
      <c r="DG193" s="773"/>
      <c r="DH193" s="773"/>
      <c r="DI193" s="773"/>
      <c r="DJ193" s="773"/>
      <c r="DK193" s="773"/>
      <c r="DL193" s="773"/>
      <c r="DM193" s="773"/>
      <c r="DN193" s="773"/>
      <c r="DO193" s="773"/>
      <c r="DP193" s="773"/>
      <c r="DQ193" s="773"/>
      <c r="DR193" s="773"/>
      <c r="DS193" s="773"/>
      <c r="DT193" s="773"/>
      <c r="DU193" s="773"/>
      <c r="DV193" s="773"/>
      <c r="DW193" s="773"/>
      <c r="DX193" s="773"/>
      <c r="DY193" s="773"/>
      <c r="DZ193" s="773"/>
      <c r="EA193" s="773"/>
      <c r="EB193" s="773"/>
      <c r="EC193" s="773"/>
      <c r="ED193" s="773"/>
      <c r="EE193" s="773"/>
      <c r="EF193" s="773"/>
      <c r="EG193" s="773"/>
      <c r="EH193" s="773"/>
      <c r="EI193" s="773"/>
      <c r="EJ193" s="773"/>
      <c r="EK193" s="773"/>
    </row>
    <row r="194" spans="1:141" ht="16.5" thickBot="1" x14ac:dyDescent="0.3">
      <c r="A194" s="810" t="s">
        <v>23</v>
      </c>
      <c r="B194" s="811"/>
      <c r="C194" s="811"/>
      <c r="D194" s="811"/>
      <c r="E194" s="811"/>
      <c r="F194" s="811"/>
      <c r="G194" s="811"/>
      <c r="H194" s="811"/>
      <c r="I194" s="811"/>
      <c r="J194" s="811"/>
      <c r="K194" s="811"/>
      <c r="L194" s="811"/>
      <c r="M194" s="811"/>
      <c r="N194" s="811"/>
      <c r="O194" s="811"/>
      <c r="P194" s="811"/>
      <c r="Q194" s="811"/>
      <c r="R194" s="811"/>
      <c r="S194" s="811"/>
      <c r="T194" s="811"/>
      <c r="U194" s="811"/>
      <c r="V194" s="811"/>
      <c r="W194" s="811"/>
      <c r="X194" s="811"/>
      <c r="Y194" s="811"/>
      <c r="Z194" s="811"/>
      <c r="AA194" s="811"/>
      <c r="AB194" s="811"/>
      <c r="AC194" s="811"/>
      <c r="AD194" s="811"/>
      <c r="AE194" s="812"/>
      <c r="AF194" s="816" t="s">
        <v>27</v>
      </c>
      <c r="AG194" s="816"/>
      <c r="AH194" s="816"/>
      <c r="AI194" s="816"/>
      <c r="AJ194" s="816"/>
      <c r="AK194" s="816"/>
      <c r="AL194" s="798">
        <f>AL157+AL167+AL176+AL185</f>
        <v>0</v>
      </c>
      <c r="AM194" s="798"/>
      <c r="AN194" s="798"/>
      <c r="AO194" s="798"/>
      <c r="AP194" s="798"/>
      <c r="AQ194" s="798"/>
      <c r="AR194" s="798"/>
      <c r="AS194" s="798"/>
      <c r="AT194" s="798"/>
      <c r="AU194" s="798"/>
      <c r="AV194" s="798"/>
      <c r="AW194" s="798"/>
      <c r="AX194" s="798"/>
      <c r="AY194" s="798"/>
      <c r="AZ194" s="798"/>
      <c r="BA194" s="798"/>
      <c r="BB194" s="798"/>
      <c r="BC194" s="798"/>
      <c r="BD194" s="798">
        <f>BD157+BD167+BD176+BD185</f>
        <v>699990.88</v>
      </c>
      <c r="BE194" s="798"/>
      <c r="BF194" s="798"/>
      <c r="BG194" s="798"/>
      <c r="BH194" s="798"/>
      <c r="BI194" s="798"/>
      <c r="BJ194" s="798"/>
      <c r="BK194" s="798"/>
      <c r="BL194" s="798"/>
      <c r="BM194" s="798">
        <f>BM157+BM167+BM176+BM185</f>
        <v>0</v>
      </c>
      <c r="BN194" s="798"/>
      <c r="BO194" s="798"/>
      <c r="BP194" s="798"/>
      <c r="BQ194" s="798"/>
      <c r="BR194" s="798"/>
      <c r="BS194" s="798"/>
      <c r="BT194" s="798"/>
      <c r="BU194" s="798"/>
      <c r="BV194" s="798"/>
      <c r="BW194" s="798"/>
      <c r="BX194" s="798"/>
      <c r="BY194" s="798"/>
      <c r="BZ194" s="798"/>
      <c r="CA194" s="798"/>
      <c r="CB194" s="798"/>
      <c r="CC194" s="798"/>
      <c r="CD194" s="798"/>
      <c r="CE194" s="798"/>
      <c r="CF194" s="798"/>
      <c r="CG194" s="798"/>
      <c r="CH194" s="798"/>
      <c r="CI194" s="798"/>
      <c r="CJ194" s="798"/>
      <c r="CK194" s="798"/>
      <c r="CL194" s="798"/>
      <c r="CM194" s="798"/>
      <c r="CN194" s="798"/>
      <c r="CO194" s="798"/>
      <c r="CP194" s="798"/>
      <c r="CQ194" s="798"/>
      <c r="CR194" s="798"/>
      <c r="CS194" s="798"/>
      <c r="CT194" s="798"/>
      <c r="CU194" s="798"/>
      <c r="CV194" s="798"/>
      <c r="CW194" s="798"/>
      <c r="CX194" s="798">
        <f>CX157+CX167+CX176+CX185</f>
        <v>281156.93</v>
      </c>
      <c r="CY194" s="798"/>
      <c r="CZ194" s="798"/>
      <c r="DA194" s="798"/>
      <c r="DB194" s="798"/>
      <c r="DC194" s="798"/>
      <c r="DD194" s="798"/>
      <c r="DE194" s="798"/>
      <c r="DF194" s="798"/>
      <c r="DG194" s="798"/>
      <c r="DH194" s="798"/>
      <c r="DI194" s="798"/>
      <c r="DJ194" s="798"/>
      <c r="DK194" s="798"/>
      <c r="DL194" s="798"/>
      <c r="DM194" s="798"/>
      <c r="DN194" s="798"/>
      <c r="DO194" s="798"/>
      <c r="DP194" s="798"/>
      <c r="DQ194" s="798"/>
      <c r="DR194" s="815">
        <f>DR157+DR167+DR176+DR185</f>
        <v>143181.76000000001</v>
      </c>
      <c r="DS194" s="815"/>
      <c r="DT194" s="815"/>
      <c r="DU194" s="815"/>
      <c r="DV194" s="815"/>
      <c r="DW194" s="815"/>
      <c r="DX194" s="815"/>
      <c r="DY194" s="815"/>
      <c r="DZ194" s="815"/>
      <c r="EA194" s="815"/>
      <c r="EB194" s="773"/>
      <c r="EC194" s="773"/>
      <c r="ED194" s="773"/>
      <c r="EE194" s="773"/>
      <c r="EF194" s="773"/>
      <c r="EG194" s="773"/>
      <c r="EH194" s="773"/>
      <c r="EI194" s="773"/>
      <c r="EJ194" s="773"/>
      <c r="EK194" s="773"/>
    </row>
    <row r="213" spans="2:142" ht="47.25" customHeight="1" x14ac:dyDescent="0.25"/>
    <row r="223" spans="2:142" x14ac:dyDescent="0.25">
      <c r="B223" s="140" t="s">
        <v>816</v>
      </c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40"/>
      <c r="CO223" s="140"/>
      <c r="CP223" s="140"/>
      <c r="CQ223" s="140"/>
      <c r="CR223" s="140"/>
      <c r="CS223" s="140"/>
      <c r="CT223" s="140"/>
      <c r="CU223" s="140"/>
      <c r="CV223" s="140"/>
      <c r="CW223" s="140"/>
      <c r="CX223" s="140"/>
      <c r="CY223" s="140"/>
      <c r="CZ223" s="140"/>
      <c r="DA223" s="140"/>
      <c r="DB223" s="140"/>
      <c r="DC223" s="140"/>
      <c r="DD223" s="140"/>
      <c r="DE223" s="140"/>
      <c r="DF223" s="140"/>
      <c r="DG223" s="140"/>
      <c r="DH223" s="140"/>
      <c r="DI223" s="140"/>
      <c r="DJ223" s="140"/>
      <c r="DK223" s="140"/>
      <c r="DL223" s="140"/>
      <c r="DM223" s="140"/>
      <c r="DN223" s="140"/>
      <c r="DO223" s="140"/>
      <c r="DP223" s="140"/>
      <c r="DQ223" s="140"/>
      <c r="DR223" s="140"/>
      <c r="DS223" s="140"/>
      <c r="DT223" s="140"/>
      <c r="DU223" s="140"/>
      <c r="DV223" s="140"/>
      <c r="DW223" s="140"/>
      <c r="DX223" s="140"/>
      <c r="DY223" s="140"/>
      <c r="DZ223" s="140"/>
      <c r="EA223" s="140"/>
      <c r="EB223" s="140"/>
      <c r="EC223" s="140"/>
      <c r="ED223" s="140"/>
      <c r="EE223" s="140"/>
      <c r="EF223" s="140"/>
      <c r="EG223" s="140"/>
      <c r="EH223" s="140"/>
      <c r="EI223" s="140"/>
      <c r="EJ223" s="140"/>
      <c r="EK223" s="140"/>
      <c r="EL223" s="140"/>
    </row>
    <row r="224" spans="2:142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</row>
    <row r="225" spans="2:142" x14ac:dyDescent="0.25">
      <c r="B225" s="516" t="s">
        <v>59</v>
      </c>
      <c r="C225" s="517"/>
      <c r="D225" s="517"/>
      <c r="E225" s="517"/>
      <c r="F225" s="517"/>
      <c r="G225" s="517"/>
      <c r="H225" s="517"/>
      <c r="I225" s="517"/>
      <c r="J225" s="517"/>
      <c r="K225" s="517"/>
      <c r="L225" s="517"/>
      <c r="M225" s="517"/>
      <c r="N225" s="517"/>
      <c r="O225" s="517"/>
      <c r="P225" s="517"/>
      <c r="Q225" s="517"/>
      <c r="R225" s="517"/>
      <c r="S225" s="517"/>
      <c r="T225" s="517"/>
      <c r="U225" s="517"/>
      <c r="V225" s="517"/>
      <c r="W225" s="517"/>
      <c r="X225" s="517"/>
      <c r="Y225" s="517"/>
      <c r="Z225" s="517"/>
      <c r="AA225" s="517"/>
      <c r="AB225" s="517"/>
      <c r="AC225" s="518"/>
      <c r="AD225" s="516" t="s">
        <v>6</v>
      </c>
      <c r="AE225" s="517"/>
      <c r="AF225" s="517"/>
      <c r="AG225" s="517"/>
      <c r="AH225" s="518"/>
      <c r="AI225" s="516" t="s">
        <v>286</v>
      </c>
      <c r="AJ225" s="517"/>
      <c r="AK225" s="517"/>
      <c r="AL225" s="517"/>
      <c r="AM225" s="517"/>
      <c r="AN225" s="517"/>
      <c r="AO225" s="517"/>
      <c r="AP225" s="517"/>
      <c r="AQ225" s="517"/>
      <c r="AR225" s="517"/>
      <c r="AS225" s="517"/>
      <c r="AT225" s="518"/>
      <c r="AU225" s="530" t="s">
        <v>498</v>
      </c>
      <c r="AV225" s="531"/>
      <c r="AW225" s="531"/>
      <c r="AX225" s="531"/>
      <c r="AY225" s="531"/>
      <c r="AZ225" s="531"/>
      <c r="BA225" s="531"/>
      <c r="BB225" s="531"/>
      <c r="BC225" s="531"/>
      <c r="BD225" s="531"/>
      <c r="BE225" s="531"/>
      <c r="BF225" s="531"/>
      <c r="BG225" s="531"/>
      <c r="BH225" s="531"/>
      <c r="BI225" s="531"/>
      <c r="BJ225" s="531"/>
      <c r="BK225" s="531"/>
      <c r="BL225" s="531"/>
      <c r="BM225" s="531"/>
      <c r="BN225" s="531"/>
      <c r="BO225" s="531"/>
      <c r="BP225" s="531"/>
      <c r="BQ225" s="531"/>
      <c r="BR225" s="531"/>
      <c r="BS225" s="531"/>
      <c r="BT225" s="531"/>
      <c r="BU225" s="531"/>
      <c r="BV225" s="531"/>
      <c r="BW225" s="531"/>
      <c r="BX225" s="531"/>
      <c r="BY225" s="531"/>
      <c r="BZ225" s="531"/>
      <c r="CA225" s="531"/>
      <c r="CB225" s="531"/>
      <c r="CC225" s="531"/>
      <c r="CD225" s="531"/>
      <c r="CE225" s="531"/>
      <c r="CF225" s="531"/>
      <c r="CG225" s="531"/>
      <c r="CH225" s="531"/>
      <c r="CI225" s="531"/>
      <c r="CJ225" s="531"/>
      <c r="CK225" s="531"/>
      <c r="CL225" s="531"/>
      <c r="CM225" s="531"/>
      <c r="CN225" s="531"/>
      <c r="CO225" s="531"/>
      <c r="CP225" s="531"/>
      <c r="CQ225" s="531"/>
      <c r="CR225" s="531"/>
      <c r="CS225" s="531"/>
      <c r="CT225" s="531"/>
      <c r="CU225" s="531"/>
      <c r="CV225" s="531"/>
      <c r="CW225" s="531"/>
      <c r="CX225" s="531"/>
      <c r="CY225" s="531"/>
      <c r="CZ225" s="531"/>
      <c r="DA225" s="531"/>
      <c r="DB225" s="531"/>
      <c r="DC225" s="531"/>
      <c r="DD225" s="531"/>
      <c r="DE225" s="531"/>
      <c r="DF225" s="531"/>
      <c r="DG225" s="531"/>
      <c r="DH225" s="531"/>
      <c r="DI225" s="531"/>
      <c r="DJ225" s="531"/>
      <c r="DK225" s="531"/>
      <c r="DL225" s="531"/>
      <c r="DM225" s="531"/>
      <c r="DN225" s="531"/>
      <c r="DO225" s="531"/>
      <c r="DP225" s="531"/>
      <c r="DQ225" s="531"/>
      <c r="DR225" s="531"/>
      <c r="DS225" s="531"/>
      <c r="DT225" s="531"/>
      <c r="DU225" s="531"/>
      <c r="DV225" s="531"/>
      <c r="DW225" s="531"/>
      <c r="DX225" s="531"/>
      <c r="DY225" s="531"/>
      <c r="DZ225" s="531"/>
      <c r="EA225" s="531"/>
      <c r="EB225" s="531"/>
      <c r="EC225" s="531"/>
      <c r="ED225" s="531"/>
      <c r="EE225" s="531"/>
      <c r="EF225" s="531"/>
      <c r="EG225" s="531"/>
      <c r="EH225" s="531"/>
      <c r="EI225" s="531"/>
      <c r="EJ225" s="531"/>
      <c r="EK225" s="531"/>
      <c r="EL225" s="512"/>
    </row>
    <row r="226" spans="2:142" x14ac:dyDescent="0.25">
      <c r="B226" s="509"/>
      <c r="C226" s="510"/>
      <c r="D226" s="510"/>
      <c r="E226" s="510"/>
      <c r="F226" s="510"/>
      <c r="G226" s="510"/>
      <c r="H226" s="510"/>
      <c r="I226" s="510"/>
      <c r="J226" s="510"/>
      <c r="K226" s="510"/>
      <c r="L226" s="510"/>
      <c r="M226" s="510"/>
      <c r="N226" s="510"/>
      <c r="O226" s="510"/>
      <c r="P226" s="510"/>
      <c r="Q226" s="510"/>
      <c r="R226" s="510"/>
      <c r="S226" s="510"/>
      <c r="T226" s="510"/>
      <c r="U226" s="510"/>
      <c r="V226" s="510"/>
      <c r="W226" s="510"/>
      <c r="X226" s="510"/>
      <c r="Y226" s="510"/>
      <c r="Z226" s="510"/>
      <c r="AA226" s="510"/>
      <c r="AB226" s="510"/>
      <c r="AC226" s="511"/>
      <c r="AD226" s="509" t="s">
        <v>9</v>
      </c>
      <c r="AE226" s="510"/>
      <c r="AF226" s="510"/>
      <c r="AG226" s="510"/>
      <c r="AH226" s="511"/>
      <c r="AI226" s="509" t="s">
        <v>496</v>
      </c>
      <c r="AJ226" s="510"/>
      <c r="AK226" s="510"/>
      <c r="AL226" s="510"/>
      <c r="AM226" s="510"/>
      <c r="AN226" s="510"/>
      <c r="AO226" s="510"/>
      <c r="AP226" s="510"/>
      <c r="AQ226" s="510"/>
      <c r="AR226" s="510"/>
      <c r="AS226" s="510"/>
      <c r="AT226" s="511"/>
      <c r="AU226" s="530" t="s">
        <v>97</v>
      </c>
      <c r="AV226" s="531"/>
      <c r="AW226" s="531"/>
      <c r="AX226" s="531"/>
      <c r="AY226" s="531"/>
      <c r="AZ226" s="531"/>
      <c r="BA226" s="531"/>
      <c r="BB226" s="531"/>
      <c r="BC226" s="531"/>
      <c r="BD226" s="531"/>
      <c r="BE226" s="531"/>
      <c r="BF226" s="531"/>
      <c r="BG226" s="531"/>
      <c r="BH226" s="531"/>
      <c r="BI226" s="531"/>
      <c r="BJ226" s="531"/>
      <c r="BK226" s="531"/>
      <c r="BL226" s="531"/>
      <c r="BM226" s="531"/>
      <c r="BN226" s="531"/>
      <c r="BO226" s="531"/>
      <c r="BP226" s="531"/>
      <c r="BQ226" s="531"/>
      <c r="BR226" s="531"/>
      <c r="BS226" s="531"/>
      <c r="BT226" s="531"/>
      <c r="BU226" s="531"/>
      <c r="BV226" s="531"/>
      <c r="BW226" s="531"/>
      <c r="BX226" s="531"/>
      <c r="BY226" s="531"/>
      <c r="BZ226" s="531"/>
      <c r="CA226" s="531"/>
      <c r="CB226" s="531"/>
      <c r="CC226" s="531"/>
      <c r="CD226" s="531"/>
      <c r="CE226" s="531"/>
      <c r="CF226" s="531"/>
      <c r="CG226" s="531"/>
      <c r="CH226" s="531"/>
      <c r="CI226" s="531"/>
      <c r="CJ226" s="531"/>
      <c r="CK226" s="531"/>
      <c r="CL226" s="531"/>
      <c r="CM226" s="531"/>
      <c r="CN226" s="531"/>
      <c r="CO226" s="531"/>
      <c r="CP226" s="531"/>
      <c r="CQ226" s="531"/>
      <c r="CR226" s="531"/>
      <c r="CS226" s="531"/>
      <c r="CT226" s="531"/>
      <c r="CU226" s="531"/>
      <c r="CV226" s="531"/>
      <c r="CW226" s="531"/>
      <c r="CX226" s="531"/>
      <c r="CY226" s="531"/>
      <c r="CZ226" s="531"/>
      <c r="DA226" s="531"/>
      <c r="DB226" s="531"/>
      <c r="DC226" s="531"/>
      <c r="DD226" s="531"/>
      <c r="DE226" s="531"/>
      <c r="DF226" s="531"/>
      <c r="DG226" s="531"/>
      <c r="DH226" s="531"/>
      <c r="DI226" s="531"/>
      <c r="DJ226" s="531"/>
      <c r="DK226" s="531"/>
      <c r="DL226" s="531"/>
      <c r="DM226" s="531"/>
      <c r="DN226" s="531"/>
      <c r="DO226" s="531"/>
      <c r="DP226" s="531"/>
      <c r="DQ226" s="531"/>
      <c r="DR226" s="531"/>
      <c r="DS226" s="531"/>
      <c r="DT226" s="531"/>
      <c r="DU226" s="531"/>
      <c r="DV226" s="531"/>
      <c r="DW226" s="531"/>
      <c r="DX226" s="531"/>
      <c r="DY226" s="531"/>
      <c r="DZ226" s="531"/>
      <c r="EA226" s="531"/>
      <c r="EB226" s="531"/>
      <c r="EC226" s="531"/>
      <c r="ED226" s="531"/>
      <c r="EE226" s="531"/>
      <c r="EF226" s="531"/>
      <c r="EG226" s="531"/>
      <c r="EH226" s="531"/>
      <c r="EI226" s="531"/>
      <c r="EJ226" s="531"/>
      <c r="EK226" s="531"/>
      <c r="EL226" s="512"/>
    </row>
    <row r="227" spans="2:142" x14ac:dyDescent="0.25">
      <c r="B227" s="509"/>
      <c r="C227" s="510"/>
      <c r="D227" s="510"/>
      <c r="E227" s="510"/>
      <c r="F227" s="510"/>
      <c r="G227" s="510"/>
      <c r="H227" s="510"/>
      <c r="I227" s="510"/>
      <c r="J227" s="510"/>
      <c r="K227" s="510"/>
      <c r="L227" s="510"/>
      <c r="M227" s="510"/>
      <c r="N227" s="510"/>
      <c r="O227" s="510"/>
      <c r="P227" s="510"/>
      <c r="Q227" s="510"/>
      <c r="R227" s="510"/>
      <c r="S227" s="510"/>
      <c r="T227" s="510"/>
      <c r="U227" s="510"/>
      <c r="V227" s="510"/>
      <c r="W227" s="510"/>
      <c r="X227" s="510"/>
      <c r="Y227" s="510"/>
      <c r="Z227" s="510"/>
      <c r="AA227" s="510"/>
      <c r="AB227" s="510"/>
      <c r="AC227" s="511"/>
      <c r="AD227" s="509"/>
      <c r="AE227" s="510"/>
      <c r="AF227" s="510"/>
      <c r="AG227" s="510"/>
      <c r="AH227" s="511"/>
      <c r="AI227" s="509" t="s">
        <v>497</v>
      </c>
      <c r="AJ227" s="510"/>
      <c r="AK227" s="510"/>
      <c r="AL227" s="510"/>
      <c r="AM227" s="510"/>
      <c r="AN227" s="510"/>
      <c r="AO227" s="510"/>
      <c r="AP227" s="510"/>
      <c r="AQ227" s="510"/>
      <c r="AR227" s="510"/>
      <c r="AS227" s="510"/>
      <c r="AT227" s="511"/>
      <c r="AU227" s="530" t="s">
        <v>499</v>
      </c>
      <c r="AV227" s="531"/>
      <c r="AW227" s="531"/>
      <c r="AX227" s="531"/>
      <c r="AY227" s="531"/>
      <c r="AZ227" s="531"/>
      <c r="BA227" s="531"/>
      <c r="BB227" s="531"/>
      <c r="BC227" s="531"/>
      <c r="BD227" s="531"/>
      <c r="BE227" s="531"/>
      <c r="BF227" s="531"/>
      <c r="BG227" s="531"/>
      <c r="BH227" s="531"/>
      <c r="BI227" s="531"/>
      <c r="BJ227" s="531"/>
      <c r="BK227" s="531"/>
      <c r="BL227" s="531"/>
      <c r="BM227" s="531"/>
      <c r="BN227" s="531"/>
      <c r="BO227" s="531"/>
      <c r="BP227" s="531"/>
      <c r="BQ227" s="531"/>
      <c r="BR227" s="531"/>
      <c r="BS227" s="531"/>
      <c r="BT227" s="531"/>
      <c r="BU227" s="531"/>
      <c r="BV227" s="531"/>
      <c r="BW227" s="531"/>
      <c r="BX227" s="531"/>
      <c r="BY227" s="531"/>
      <c r="BZ227" s="531"/>
      <c r="CA227" s="531"/>
      <c r="CB227" s="531"/>
      <c r="CC227" s="531"/>
      <c r="CD227" s="531"/>
      <c r="CE227" s="531"/>
      <c r="CF227" s="531"/>
      <c r="CG227" s="531"/>
      <c r="CH227" s="531"/>
      <c r="CI227" s="531"/>
      <c r="CJ227" s="531"/>
      <c r="CK227" s="531"/>
      <c r="CL227" s="531"/>
      <c r="CM227" s="531"/>
      <c r="CN227" s="531"/>
      <c r="CO227" s="531"/>
      <c r="CP227" s="512"/>
      <c r="CQ227" s="516" t="s">
        <v>334</v>
      </c>
      <c r="CR227" s="517"/>
      <c r="CS227" s="517"/>
      <c r="CT227" s="517"/>
      <c r="CU227" s="517"/>
      <c r="CV227" s="517"/>
      <c r="CW227" s="517"/>
      <c r="CX227" s="517"/>
      <c r="CY227" s="517"/>
      <c r="CZ227" s="517"/>
      <c r="DA227" s="517"/>
      <c r="DB227" s="518"/>
      <c r="DC227" s="558" t="s">
        <v>516</v>
      </c>
      <c r="DD227" s="559"/>
      <c r="DE227" s="559"/>
      <c r="DF227" s="559"/>
      <c r="DG227" s="559"/>
      <c r="DH227" s="559"/>
      <c r="DI227" s="559"/>
      <c r="DJ227" s="559"/>
      <c r="DK227" s="559"/>
      <c r="DL227" s="559"/>
      <c r="DM227" s="559"/>
      <c r="DN227" s="560"/>
      <c r="DO227" s="558" t="s">
        <v>517</v>
      </c>
      <c r="DP227" s="559"/>
      <c r="DQ227" s="559"/>
      <c r="DR227" s="559"/>
      <c r="DS227" s="559"/>
      <c r="DT227" s="559"/>
      <c r="DU227" s="559"/>
      <c r="DV227" s="559"/>
      <c r="DW227" s="559"/>
      <c r="DX227" s="559"/>
      <c r="DY227" s="559"/>
      <c r="DZ227" s="560"/>
      <c r="EA227" s="516" t="s">
        <v>520</v>
      </c>
      <c r="EB227" s="517"/>
      <c r="EC227" s="517"/>
      <c r="ED227" s="517"/>
      <c r="EE227" s="517"/>
      <c r="EF227" s="517"/>
      <c r="EG227" s="517"/>
      <c r="EH227" s="517"/>
      <c r="EI227" s="517"/>
      <c r="EJ227" s="517"/>
      <c r="EK227" s="517"/>
      <c r="EL227" s="518"/>
    </row>
    <row r="228" spans="2:142" x14ac:dyDescent="0.25">
      <c r="B228" s="549"/>
      <c r="C228" s="550"/>
      <c r="D228" s="550"/>
      <c r="E228" s="550"/>
      <c r="F228" s="550"/>
      <c r="G228" s="550"/>
      <c r="H228" s="550"/>
      <c r="I228" s="550"/>
      <c r="J228" s="550"/>
      <c r="K228" s="550"/>
      <c r="L228" s="550"/>
      <c r="M228" s="550"/>
      <c r="N228" s="550"/>
      <c r="O228" s="550"/>
      <c r="P228" s="550"/>
      <c r="Q228" s="550"/>
      <c r="R228" s="550"/>
      <c r="S228" s="550"/>
      <c r="T228" s="550"/>
      <c r="U228" s="550"/>
      <c r="V228" s="550"/>
      <c r="W228" s="550"/>
      <c r="X228" s="550"/>
      <c r="Y228" s="550"/>
      <c r="Z228" s="550"/>
      <c r="AA228" s="550"/>
      <c r="AB228" s="550"/>
      <c r="AC228" s="551"/>
      <c r="AD228" s="549"/>
      <c r="AE228" s="550"/>
      <c r="AF228" s="550"/>
      <c r="AG228" s="550"/>
      <c r="AH228" s="551"/>
      <c r="AI228" s="549"/>
      <c r="AJ228" s="550"/>
      <c r="AK228" s="550"/>
      <c r="AL228" s="550"/>
      <c r="AM228" s="550"/>
      <c r="AN228" s="550"/>
      <c r="AO228" s="550"/>
      <c r="AP228" s="550"/>
      <c r="AQ228" s="550"/>
      <c r="AR228" s="550"/>
      <c r="AS228" s="550"/>
      <c r="AT228" s="551"/>
      <c r="AU228" s="549" t="s">
        <v>404</v>
      </c>
      <c r="AV228" s="550"/>
      <c r="AW228" s="550"/>
      <c r="AX228" s="550"/>
      <c r="AY228" s="550"/>
      <c r="AZ228" s="550"/>
      <c r="BA228" s="550"/>
      <c r="BB228" s="550"/>
      <c r="BC228" s="550"/>
      <c r="BD228" s="550"/>
      <c r="BE228" s="550"/>
      <c r="BF228" s="550"/>
      <c r="BG228" s="558" t="s">
        <v>391</v>
      </c>
      <c r="BH228" s="559"/>
      <c r="BI228" s="559"/>
      <c r="BJ228" s="559"/>
      <c r="BK228" s="559"/>
      <c r="BL228" s="559"/>
      <c r="BM228" s="559"/>
      <c r="BN228" s="559"/>
      <c r="BO228" s="559"/>
      <c r="BP228" s="559"/>
      <c r="BQ228" s="559"/>
      <c r="BR228" s="560"/>
      <c r="BS228" s="558" t="s">
        <v>391</v>
      </c>
      <c r="BT228" s="559"/>
      <c r="BU228" s="559"/>
      <c r="BV228" s="559"/>
      <c r="BW228" s="559"/>
      <c r="BX228" s="559"/>
      <c r="BY228" s="559"/>
      <c r="BZ228" s="559"/>
      <c r="CA228" s="559"/>
      <c r="CB228" s="559"/>
      <c r="CC228" s="559"/>
      <c r="CD228" s="560"/>
      <c r="CE228" s="558" t="s">
        <v>391</v>
      </c>
      <c r="CF228" s="559"/>
      <c r="CG228" s="559"/>
      <c r="CH228" s="559"/>
      <c r="CI228" s="559"/>
      <c r="CJ228" s="559"/>
      <c r="CK228" s="559"/>
      <c r="CL228" s="559"/>
      <c r="CM228" s="559"/>
      <c r="CN228" s="559"/>
      <c r="CO228" s="559"/>
      <c r="CP228" s="560"/>
      <c r="CQ228" s="549" t="s">
        <v>515</v>
      </c>
      <c r="CR228" s="550"/>
      <c r="CS228" s="550"/>
      <c r="CT228" s="550"/>
      <c r="CU228" s="550"/>
      <c r="CV228" s="550"/>
      <c r="CW228" s="550"/>
      <c r="CX228" s="550"/>
      <c r="CY228" s="550"/>
      <c r="CZ228" s="550"/>
      <c r="DA228" s="550"/>
      <c r="DB228" s="551"/>
      <c r="DC228" s="549"/>
      <c r="DD228" s="550"/>
      <c r="DE228" s="550"/>
      <c r="DF228" s="550"/>
      <c r="DG228" s="550"/>
      <c r="DH228" s="550"/>
      <c r="DI228" s="550"/>
      <c r="DJ228" s="550"/>
      <c r="DK228" s="550"/>
      <c r="DL228" s="550"/>
      <c r="DM228" s="550"/>
      <c r="DN228" s="551"/>
      <c r="DO228" s="549" t="s">
        <v>518</v>
      </c>
      <c r="DP228" s="550"/>
      <c r="DQ228" s="550"/>
      <c r="DR228" s="550"/>
      <c r="DS228" s="550"/>
      <c r="DT228" s="550"/>
      <c r="DU228" s="550"/>
      <c r="DV228" s="550"/>
      <c r="DW228" s="550"/>
      <c r="DX228" s="550"/>
      <c r="DY228" s="550"/>
      <c r="DZ228" s="551"/>
      <c r="EA228" s="549"/>
      <c r="EB228" s="550"/>
      <c r="EC228" s="550"/>
      <c r="ED228" s="550"/>
      <c r="EE228" s="550"/>
      <c r="EF228" s="550"/>
      <c r="EG228" s="550"/>
      <c r="EH228" s="550"/>
      <c r="EI228" s="550"/>
      <c r="EJ228" s="550"/>
      <c r="EK228" s="550"/>
      <c r="EL228" s="551"/>
    </row>
    <row r="229" spans="2:142" x14ac:dyDescent="0.25">
      <c r="B229" s="549"/>
      <c r="C229" s="550"/>
      <c r="D229" s="550"/>
      <c r="E229" s="550"/>
      <c r="F229" s="550"/>
      <c r="G229" s="550"/>
      <c r="H229" s="550"/>
      <c r="I229" s="550"/>
      <c r="J229" s="550"/>
      <c r="K229" s="550"/>
      <c r="L229" s="550"/>
      <c r="M229" s="550"/>
      <c r="N229" s="550"/>
      <c r="O229" s="550"/>
      <c r="P229" s="550"/>
      <c r="Q229" s="550"/>
      <c r="R229" s="550"/>
      <c r="S229" s="550"/>
      <c r="T229" s="550"/>
      <c r="U229" s="550"/>
      <c r="V229" s="550"/>
      <c r="W229" s="550"/>
      <c r="X229" s="550"/>
      <c r="Y229" s="550"/>
      <c r="Z229" s="550"/>
      <c r="AA229" s="550"/>
      <c r="AB229" s="550"/>
      <c r="AC229" s="551"/>
      <c r="AD229" s="549"/>
      <c r="AE229" s="550"/>
      <c r="AF229" s="550"/>
      <c r="AG229" s="550"/>
      <c r="AH229" s="551"/>
      <c r="AI229" s="549"/>
      <c r="AJ229" s="550"/>
      <c r="AK229" s="550"/>
      <c r="AL229" s="550"/>
      <c r="AM229" s="550"/>
      <c r="AN229" s="550"/>
      <c r="AO229" s="550"/>
      <c r="AP229" s="550"/>
      <c r="AQ229" s="550"/>
      <c r="AR229" s="550"/>
      <c r="AS229" s="550"/>
      <c r="AT229" s="551"/>
      <c r="AU229" s="549" t="s">
        <v>500</v>
      </c>
      <c r="AV229" s="550"/>
      <c r="AW229" s="550"/>
      <c r="AX229" s="550"/>
      <c r="AY229" s="550"/>
      <c r="AZ229" s="550"/>
      <c r="BA229" s="550"/>
      <c r="BB229" s="550"/>
      <c r="BC229" s="550"/>
      <c r="BD229" s="550"/>
      <c r="BE229" s="550"/>
      <c r="BF229" s="550"/>
      <c r="BG229" s="549" t="s">
        <v>504</v>
      </c>
      <c r="BH229" s="550"/>
      <c r="BI229" s="550"/>
      <c r="BJ229" s="550"/>
      <c r="BK229" s="550"/>
      <c r="BL229" s="550"/>
      <c r="BM229" s="550"/>
      <c r="BN229" s="550"/>
      <c r="BO229" s="550"/>
      <c r="BP229" s="550"/>
      <c r="BQ229" s="550"/>
      <c r="BR229" s="551"/>
      <c r="BS229" s="549" t="s">
        <v>512</v>
      </c>
      <c r="BT229" s="550"/>
      <c r="BU229" s="550"/>
      <c r="BV229" s="550"/>
      <c r="BW229" s="550"/>
      <c r="BX229" s="550"/>
      <c r="BY229" s="550"/>
      <c r="BZ229" s="550"/>
      <c r="CA229" s="550"/>
      <c r="CB229" s="550"/>
      <c r="CC229" s="550"/>
      <c r="CD229" s="551"/>
      <c r="CE229" s="549" t="s">
        <v>514</v>
      </c>
      <c r="CF229" s="550"/>
      <c r="CG229" s="550"/>
      <c r="CH229" s="550"/>
      <c r="CI229" s="550"/>
      <c r="CJ229" s="550"/>
      <c r="CK229" s="550"/>
      <c r="CL229" s="550"/>
      <c r="CM229" s="550"/>
      <c r="CN229" s="550"/>
      <c r="CO229" s="550"/>
      <c r="CP229" s="551"/>
      <c r="CQ229" s="549" t="s">
        <v>506</v>
      </c>
      <c r="CR229" s="550"/>
      <c r="CS229" s="550"/>
      <c r="CT229" s="550"/>
      <c r="CU229" s="550"/>
      <c r="CV229" s="550"/>
      <c r="CW229" s="550"/>
      <c r="CX229" s="550"/>
      <c r="CY229" s="550"/>
      <c r="CZ229" s="550"/>
      <c r="DA229" s="550"/>
      <c r="DB229" s="551"/>
      <c r="DC229" s="549"/>
      <c r="DD229" s="550"/>
      <c r="DE229" s="550"/>
      <c r="DF229" s="550"/>
      <c r="DG229" s="550"/>
      <c r="DH229" s="550"/>
      <c r="DI229" s="550"/>
      <c r="DJ229" s="550"/>
      <c r="DK229" s="550"/>
      <c r="DL229" s="550"/>
      <c r="DM229" s="550"/>
      <c r="DN229" s="551"/>
      <c r="DO229" s="549" t="s">
        <v>519</v>
      </c>
      <c r="DP229" s="550"/>
      <c r="DQ229" s="550"/>
      <c r="DR229" s="550"/>
      <c r="DS229" s="550"/>
      <c r="DT229" s="550"/>
      <c r="DU229" s="550"/>
      <c r="DV229" s="550"/>
      <c r="DW229" s="550"/>
      <c r="DX229" s="550"/>
      <c r="DY229" s="550"/>
      <c r="DZ229" s="551"/>
      <c r="EA229" s="549"/>
      <c r="EB229" s="550"/>
      <c r="EC229" s="550"/>
      <c r="ED229" s="550"/>
      <c r="EE229" s="550"/>
      <c r="EF229" s="550"/>
      <c r="EG229" s="550"/>
      <c r="EH229" s="550"/>
      <c r="EI229" s="550"/>
      <c r="EJ229" s="550"/>
      <c r="EK229" s="550"/>
      <c r="EL229" s="551"/>
    </row>
    <row r="230" spans="2:142" x14ac:dyDescent="0.25">
      <c r="B230" s="549"/>
      <c r="C230" s="550"/>
      <c r="D230" s="550"/>
      <c r="E230" s="550"/>
      <c r="F230" s="550"/>
      <c r="G230" s="550"/>
      <c r="H230" s="550"/>
      <c r="I230" s="550"/>
      <c r="J230" s="550"/>
      <c r="K230" s="550"/>
      <c r="L230" s="550"/>
      <c r="M230" s="550"/>
      <c r="N230" s="550"/>
      <c r="O230" s="550"/>
      <c r="P230" s="550"/>
      <c r="Q230" s="550"/>
      <c r="R230" s="550"/>
      <c r="S230" s="550"/>
      <c r="T230" s="550"/>
      <c r="U230" s="550"/>
      <c r="V230" s="550"/>
      <c r="W230" s="550"/>
      <c r="X230" s="550"/>
      <c r="Y230" s="550"/>
      <c r="Z230" s="550"/>
      <c r="AA230" s="550"/>
      <c r="AB230" s="550"/>
      <c r="AC230" s="551"/>
      <c r="AD230" s="549"/>
      <c r="AE230" s="550"/>
      <c r="AF230" s="550"/>
      <c r="AG230" s="550"/>
      <c r="AH230" s="551"/>
      <c r="AI230" s="549"/>
      <c r="AJ230" s="550"/>
      <c r="AK230" s="550"/>
      <c r="AL230" s="550"/>
      <c r="AM230" s="550"/>
      <c r="AN230" s="550"/>
      <c r="AO230" s="550"/>
      <c r="AP230" s="550"/>
      <c r="AQ230" s="550"/>
      <c r="AR230" s="550"/>
      <c r="AS230" s="550"/>
      <c r="AT230" s="551"/>
      <c r="AU230" s="549" t="s">
        <v>501</v>
      </c>
      <c r="AV230" s="550"/>
      <c r="AW230" s="550"/>
      <c r="AX230" s="550"/>
      <c r="AY230" s="550"/>
      <c r="AZ230" s="550"/>
      <c r="BA230" s="550"/>
      <c r="BB230" s="550"/>
      <c r="BC230" s="550"/>
      <c r="BD230" s="550"/>
      <c r="BE230" s="550"/>
      <c r="BF230" s="550"/>
      <c r="BG230" s="549" t="s">
        <v>505</v>
      </c>
      <c r="BH230" s="550"/>
      <c r="BI230" s="550"/>
      <c r="BJ230" s="550"/>
      <c r="BK230" s="550"/>
      <c r="BL230" s="550"/>
      <c r="BM230" s="550"/>
      <c r="BN230" s="550"/>
      <c r="BO230" s="550"/>
      <c r="BP230" s="550"/>
      <c r="BQ230" s="550"/>
      <c r="BR230" s="551"/>
      <c r="BS230" s="549" t="s">
        <v>513</v>
      </c>
      <c r="BT230" s="550"/>
      <c r="BU230" s="550"/>
      <c r="BV230" s="550"/>
      <c r="BW230" s="550"/>
      <c r="BX230" s="550"/>
      <c r="BY230" s="550"/>
      <c r="BZ230" s="550"/>
      <c r="CA230" s="550"/>
      <c r="CB230" s="550"/>
      <c r="CC230" s="550"/>
      <c r="CD230" s="551"/>
      <c r="CE230" s="549" t="s">
        <v>513</v>
      </c>
      <c r="CF230" s="550"/>
      <c r="CG230" s="550"/>
      <c r="CH230" s="550"/>
      <c r="CI230" s="550"/>
      <c r="CJ230" s="550"/>
      <c r="CK230" s="550"/>
      <c r="CL230" s="550"/>
      <c r="CM230" s="550"/>
      <c r="CN230" s="550"/>
      <c r="CO230" s="550"/>
      <c r="CP230" s="551"/>
      <c r="CQ230" s="549" t="s">
        <v>507</v>
      </c>
      <c r="CR230" s="550"/>
      <c r="CS230" s="550"/>
      <c r="CT230" s="550"/>
      <c r="CU230" s="550"/>
      <c r="CV230" s="550"/>
      <c r="CW230" s="550"/>
      <c r="CX230" s="550"/>
      <c r="CY230" s="550"/>
      <c r="CZ230" s="550"/>
      <c r="DA230" s="550"/>
      <c r="DB230" s="551"/>
      <c r="DC230" s="550"/>
      <c r="DD230" s="550"/>
      <c r="DE230" s="550"/>
      <c r="DF230" s="550"/>
      <c r="DG230" s="550"/>
      <c r="DH230" s="550"/>
      <c r="DI230" s="550"/>
      <c r="DJ230" s="550"/>
      <c r="DK230" s="550"/>
      <c r="DL230" s="550"/>
      <c r="DM230" s="550"/>
      <c r="DN230" s="550"/>
      <c r="DO230" s="549"/>
      <c r="DP230" s="550"/>
      <c r="DQ230" s="550"/>
      <c r="DR230" s="550"/>
      <c r="DS230" s="550"/>
      <c r="DT230" s="550"/>
      <c r="DU230" s="550"/>
      <c r="DV230" s="550"/>
      <c r="DW230" s="550"/>
      <c r="DX230" s="550"/>
      <c r="DY230" s="550"/>
      <c r="DZ230" s="551"/>
      <c r="EA230" s="549"/>
      <c r="EB230" s="550"/>
      <c r="EC230" s="550"/>
      <c r="ED230" s="550"/>
      <c r="EE230" s="550"/>
      <c r="EF230" s="550"/>
      <c r="EG230" s="550"/>
      <c r="EH230" s="550"/>
      <c r="EI230" s="550"/>
      <c r="EJ230" s="550"/>
      <c r="EK230" s="550"/>
      <c r="EL230" s="551"/>
    </row>
    <row r="231" spans="2:142" x14ac:dyDescent="0.25">
      <c r="B231" s="549"/>
      <c r="C231" s="550"/>
      <c r="D231" s="550"/>
      <c r="E231" s="550"/>
      <c r="F231" s="550"/>
      <c r="G231" s="550"/>
      <c r="H231" s="550"/>
      <c r="I231" s="550"/>
      <c r="J231" s="550"/>
      <c r="K231" s="550"/>
      <c r="L231" s="550"/>
      <c r="M231" s="550"/>
      <c r="N231" s="550"/>
      <c r="O231" s="550"/>
      <c r="P231" s="550"/>
      <c r="Q231" s="550"/>
      <c r="R231" s="550"/>
      <c r="S231" s="550"/>
      <c r="T231" s="550"/>
      <c r="U231" s="550"/>
      <c r="V231" s="550"/>
      <c r="W231" s="550"/>
      <c r="X231" s="550"/>
      <c r="Y231" s="550"/>
      <c r="Z231" s="550"/>
      <c r="AA231" s="550"/>
      <c r="AB231" s="550"/>
      <c r="AC231" s="551"/>
      <c r="AD231" s="549"/>
      <c r="AE231" s="550"/>
      <c r="AF231" s="550"/>
      <c r="AG231" s="550"/>
      <c r="AH231" s="551"/>
      <c r="AI231" s="549"/>
      <c r="AJ231" s="550"/>
      <c r="AK231" s="550"/>
      <c r="AL231" s="550"/>
      <c r="AM231" s="550"/>
      <c r="AN231" s="550"/>
      <c r="AO231" s="550"/>
      <c r="AP231" s="550"/>
      <c r="AQ231" s="550"/>
      <c r="AR231" s="550"/>
      <c r="AS231" s="550"/>
      <c r="AT231" s="551"/>
      <c r="AU231" s="549" t="s">
        <v>502</v>
      </c>
      <c r="AV231" s="550"/>
      <c r="AW231" s="550"/>
      <c r="AX231" s="550"/>
      <c r="AY231" s="550"/>
      <c r="AZ231" s="550"/>
      <c r="BA231" s="550"/>
      <c r="BB231" s="550"/>
      <c r="BC231" s="550"/>
      <c r="BD231" s="550"/>
      <c r="BE231" s="550"/>
      <c r="BF231" s="550"/>
      <c r="BG231" s="549" t="s">
        <v>506</v>
      </c>
      <c r="BH231" s="550"/>
      <c r="BI231" s="550"/>
      <c r="BJ231" s="550"/>
      <c r="BK231" s="550"/>
      <c r="BL231" s="550"/>
      <c r="BM231" s="550"/>
      <c r="BN231" s="550"/>
      <c r="BO231" s="550"/>
      <c r="BP231" s="550"/>
      <c r="BQ231" s="550"/>
      <c r="BR231" s="551"/>
      <c r="BS231" s="549"/>
      <c r="BT231" s="550"/>
      <c r="BU231" s="550"/>
      <c r="BV231" s="550"/>
      <c r="BW231" s="550"/>
      <c r="BX231" s="550"/>
      <c r="BY231" s="550"/>
      <c r="BZ231" s="550"/>
      <c r="CA231" s="550"/>
      <c r="CB231" s="550"/>
      <c r="CC231" s="550"/>
      <c r="CD231" s="551"/>
      <c r="CE231" s="549"/>
      <c r="CF231" s="550"/>
      <c r="CG231" s="550"/>
      <c r="CH231" s="550"/>
      <c r="CI231" s="550"/>
      <c r="CJ231" s="550"/>
      <c r="CK231" s="550"/>
      <c r="CL231" s="550"/>
      <c r="CM231" s="550"/>
      <c r="CN231" s="550"/>
      <c r="CO231" s="550"/>
      <c r="CP231" s="551"/>
      <c r="CQ231" s="549"/>
      <c r="CR231" s="550"/>
      <c r="CS231" s="550"/>
      <c r="CT231" s="550"/>
      <c r="CU231" s="550"/>
      <c r="CV231" s="550"/>
      <c r="CW231" s="550"/>
      <c r="CX231" s="550"/>
      <c r="CY231" s="550"/>
      <c r="CZ231" s="550"/>
      <c r="DA231" s="550"/>
      <c r="DB231" s="551"/>
      <c r="DC231" s="550"/>
      <c r="DD231" s="550"/>
      <c r="DE231" s="550"/>
      <c r="DF231" s="550"/>
      <c r="DG231" s="550"/>
      <c r="DH231" s="550"/>
      <c r="DI231" s="550"/>
      <c r="DJ231" s="550"/>
      <c r="DK231" s="550"/>
      <c r="DL231" s="550"/>
      <c r="DM231" s="550"/>
      <c r="DN231" s="550"/>
      <c r="DO231" s="549"/>
      <c r="DP231" s="550"/>
      <c r="DQ231" s="550"/>
      <c r="DR231" s="550"/>
      <c r="DS231" s="550"/>
      <c r="DT231" s="550"/>
      <c r="DU231" s="550"/>
      <c r="DV231" s="550"/>
      <c r="DW231" s="550"/>
      <c r="DX231" s="550"/>
      <c r="DY231" s="550"/>
      <c r="DZ231" s="551"/>
      <c r="EA231" s="549"/>
      <c r="EB231" s="550"/>
      <c r="EC231" s="550"/>
      <c r="ED231" s="550"/>
      <c r="EE231" s="550"/>
      <c r="EF231" s="550"/>
      <c r="EG231" s="550"/>
      <c r="EH231" s="550"/>
      <c r="EI231" s="550"/>
      <c r="EJ231" s="550"/>
      <c r="EK231" s="550"/>
      <c r="EL231" s="551"/>
    </row>
    <row r="232" spans="2:142" x14ac:dyDescent="0.25">
      <c r="B232" s="552"/>
      <c r="C232" s="553"/>
      <c r="D232" s="553"/>
      <c r="E232" s="553"/>
      <c r="F232" s="553"/>
      <c r="G232" s="553"/>
      <c r="H232" s="553"/>
      <c r="I232" s="553"/>
      <c r="J232" s="553"/>
      <c r="K232" s="553"/>
      <c r="L232" s="553"/>
      <c r="M232" s="553"/>
      <c r="N232" s="553"/>
      <c r="O232" s="553"/>
      <c r="P232" s="553"/>
      <c r="Q232" s="553"/>
      <c r="R232" s="553"/>
      <c r="S232" s="553"/>
      <c r="T232" s="553"/>
      <c r="U232" s="553"/>
      <c r="V232" s="553"/>
      <c r="W232" s="553"/>
      <c r="X232" s="553"/>
      <c r="Y232" s="553"/>
      <c r="Z232" s="553"/>
      <c r="AA232" s="553"/>
      <c r="AB232" s="553"/>
      <c r="AC232" s="554"/>
      <c r="AD232" s="552"/>
      <c r="AE232" s="553"/>
      <c r="AF232" s="553"/>
      <c r="AG232" s="553"/>
      <c r="AH232" s="554"/>
      <c r="AI232" s="552"/>
      <c r="AJ232" s="553"/>
      <c r="AK232" s="553"/>
      <c r="AL232" s="553"/>
      <c r="AM232" s="553"/>
      <c r="AN232" s="553"/>
      <c r="AO232" s="553"/>
      <c r="AP232" s="553"/>
      <c r="AQ232" s="553"/>
      <c r="AR232" s="553"/>
      <c r="AS232" s="553"/>
      <c r="AT232" s="554"/>
      <c r="AU232" s="552" t="s">
        <v>503</v>
      </c>
      <c r="AV232" s="553"/>
      <c r="AW232" s="553"/>
      <c r="AX232" s="553"/>
      <c r="AY232" s="553"/>
      <c r="AZ232" s="553"/>
      <c r="BA232" s="553"/>
      <c r="BB232" s="553"/>
      <c r="BC232" s="553"/>
      <c r="BD232" s="553"/>
      <c r="BE232" s="553"/>
      <c r="BF232" s="553"/>
      <c r="BG232" s="552" t="s">
        <v>507</v>
      </c>
      <c r="BH232" s="553"/>
      <c r="BI232" s="553"/>
      <c r="BJ232" s="553"/>
      <c r="BK232" s="553"/>
      <c r="BL232" s="553"/>
      <c r="BM232" s="553"/>
      <c r="BN232" s="553"/>
      <c r="BO232" s="553"/>
      <c r="BP232" s="553"/>
      <c r="BQ232" s="553"/>
      <c r="BR232" s="554"/>
      <c r="BS232" s="552"/>
      <c r="BT232" s="553"/>
      <c r="BU232" s="553"/>
      <c r="BV232" s="553"/>
      <c r="BW232" s="553"/>
      <c r="BX232" s="553"/>
      <c r="BY232" s="553"/>
      <c r="BZ232" s="553"/>
      <c r="CA232" s="553"/>
      <c r="CB232" s="553"/>
      <c r="CC232" s="553"/>
      <c r="CD232" s="554"/>
      <c r="CE232" s="552"/>
      <c r="CF232" s="553"/>
      <c r="CG232" s="553"/>
      <c r="CH232" s="553"/>
      <c r="CI232" s="553"/>
      <c r="CJ232" s="553"/>
      <c r="CK232" s="553"/>
      <c r="CL232" s="553"/>
      <c r="CM232" s="553"/>
      <c r="CN232" s="553"/>
      <c r="CO232" s="553"/>
      <c r="CP232" s="554"/>
      <c r="CQ232" s="552"/>
      <c r="CR232" s="553"/>
      <c r="CS232" s="553"/>
      <c r="CT232" s="553"/>
      <c r="CU232" s="553"/>
      <c r="CV232" s="553"/>
      <c r="CW232" s="553"/>
      <c r="CX232" s="553"/>
      <c r="CY232" s="553"/>
      <c r="CZ232" s="553"/>
      <c r="DA232" s="553"/>
      <c r="DB232" s="554"/>
      <c r="DC232" s="553"/>
      <c r="DD232" s="553"/>
      <c r="DE232" s="553"/>
      <c r="DF232" s="553"/>
      <c r="DG232" s="553"/>
      <c r="DH232" s="553"/>
      <c r="DI232" s="553"/>
      <c r="DJ232" s="553"/>
      <c r="DK232" s="553"/>
      <c r="DL232" s="553"/>
      <c r="DM232" s="553"/>
      <c r="DN232" s="553"/>
      <c r="DO232" s="552"/>
      <c r="DP232" s="553"/>
      <c r="DQ232" s="553"/>
      <c r="DR232" s="553"/>
      <c r="DS232" s="553"/>
      <c r="DT232" s="553"/>
      <c r="DU232" s="553"/>
      <c r="DV232" s="553"/>
      <c r="DW232" s="553"/>
      <c r="DX232" s="553"/>
      <c r="DY232" s="553"/>
      <c r="DZ232" s="554"/>
      <c r="EA232" s="552"/>
      <c r="EB232" s="553"/>
      <c r="EC232" s="553"/>
      <c r="ED232" s="553"/>
      <c r="EE232" s="553"/>
      <c r="EF232" s="553"/>
      <c r="EG232" s="553"/>
      <c r="EH232" s="553"/>
      <c r="EI232" s="553"/>
      <c r="EJ232" s="553"/>
      <c r="EK232" s="553"/>
      <c r="EL232" s="554"/>
    </row>
    <row r="233" spans="2:142" ht="16.5" thickBot="1" x14ac:dyDescent="0.3">
      <c r="B233" s="767">
        <v>1</v>
      </c>
      <c r="C233" s="767"/>
      <c r="D233" s="767"/>
      <c r="E233" s="767"/>
      <c r="F233" s="767"/>
      <c r="G233" s="767"/>
      <c r="H233" s="767"/>
      <c r="I233" s="767"/>
      <c r="J233" s="767"/>
      <c r="K233" s="767"/>
      <c r="L233" s="767"/>
      <c r="M233" s="767"/>
      <c r="N233" s="767"/>
      <c r="O233" s="767"/>
      <c r="P233" s="767"/>
      <c r="Q233" s="767"/>
      <c r="R233" s="767"/>
      <c r="S233" s="767"/>
      <c r="T233" s="767"/>
      <c r="U233" s="767"/>
      <c r="V233" s="767"/>
      <c r="W233" s="767"/>
      <c r="X233" s="767"/>
      <c r="Y233" s="767"/>
      <c r="Z233" s="767"/>
      <c r="AA233" s="767"/>
      <c r="AB233" s="767"/>
      <c r="AC233" s="767"/>
      <c r="AD233" s="809">
        <v>2</v>
      </c>
      <c r="AE233" s="809"/>
      <c r="AF233" s="809"/>
      <c r="AG233" s="809"/>
      <c r="AH233" s="809"/>
      <c r="AI233" s="809">
        <v>3</v>
      </c>
      <c r="AJ233" s="809"/>
      <c r="AK233" s="809"/>
      <c r="AL233" s="809"/>
      <c r="AM233" s="809"/>
      <c r="AN233" s="809"/>
      <c r="AO233" s="809"/>
      <c r="AP233" s="809"/>
      <c r="AQ233" s="809"/>
      <c r="AR233" s="809"/>
      <c r="AS233" s="809"/>
      <c r="AT233" s="809"/>
      <c r="AU233" s="809">
        <v>4</v>
      </c>
      <c r="AV233" s="809"/>
      <c r="AW233" s="809"/>
      <c r="AX233" s="809"/>
      <c r="AY233" s="809"/>
      <c r="AZ233" s="809"/>
      <c r="BA233" s="809"/>
      <c r="BB233" s="809"/>
      <c r="BC233" s="809"/>
      <c r="BD233" s="809"/>
      <c r="BE233" s="809"/>
      <c r="BF233" s="809"/>
      <c r="BG233" s="809">
        <v>5</v>
      </c>
      <c r="BH233" s="809"/>
      <c r="BI233" s="809"/>
      <c r="BJ233" s="809"/>
      <c r="BK233" s="809"/>
      <c r="BL233" s="809"/>
      <c r="BM233" s="809"/>
      <c r="BN233" s="809"/>
      <c r="BO233" s="809"/>
      <c r="BP233" s="809"/>
      <c r="BQ233" s="809"/>
      <c r="BR233" s="809"/>
      <c r="BS233" s="809">
        <v>6</v>
      </c>
      <c r="BT233" s="809"/>
      <c r="BU233" s="809"/>
      <c r="BV233" s="809"/>
      <c r="BW233" s="809"/>
      <c r="BX233" s="809"/>
      <c r="BY233" s="809"/>
      <c r="BZ233" s="809"/>
      <c r="CA233" s="809"/>
      <c r="CB233" s="809"/>
      <c r="CC233" s="809"/>
      <c r="CD233" s="809"/>
      <c r="CE233" s="809">
        <v>7</v>
      </c>
      <c r="CF233" s="809"/>
      <c r="CG233" s="809"/>
      <c r="CH233" s="809"/>
      <c r="CI233" s="809"/>
      <c r="CJ233" s="809"/>
      <c r="CK233" s="809"/>
      <c r="CL233" s="809"/>
      <c r="CM233" s="809"/>
      <c r="CN233" s="809"/>
      <c r="CO233" s="809"/>
      <c r="CP233" s="809"/>
      <c r="CQ233" s="809">
        <v>8</v>
      </c>
      <c r="CR233" s="809"/>
      <c r="CS233" s="809"/>
      <c r="CT233" s="809"/>
      <c r="CU233" s="809"/>
      <c r="CV233" s="809"/>
      <c r="CW233" s="809"/>
      <c r="CX233" s="809"/>
      <c r="CY233" s="809"/>
      <c r="CZ233" s="809"/>
      <c r="DA233" s="809"/>
      <c r="DB233" s="809"/>
      <c r="DC233" s="809">
        <v>9</v>
      </c>
      <c r="DD233" s="809"/>
      <c r="DE233" s="809"/>
      <c r="DF233" s="809"/>
      <c r="DG233" s="809"/>
      <c r="DH233" s="809"/>
      <c r="DI233" s="809"/>
      <c r="DJ233" s="809"/>
      <c r="DK233" s="809"/>
      <c r="DL233" s="809"/>
      <c r="DM233" s="809"/>
      <c r="DN233" s="809"/>
      <c r="DO233" s="809">
        <v>10</v>
      </c>
      <c r="DP233" s="809"/>
      <c r="DQ233" s="809"/>
      <c r="DR233" s="809"/>
      <c r="DS233" s="809"/>
      <c r="DT233" s="809"/>
      <c r="DU233" s="809"/>
      <c r="DV233" s="809"/>
      <c r="DW233" s="809"/>
      <c r="DX233" s="809"/>
      <c r="DY233" s="809"/>
      <c r="DZ233" s="809"/>
      <c r="EA233" s="814">
        <v>11</v>
      </c>
      <c r="EB233" s="814"/>
      <c r="EC233" s="814"/>
      <c r="ED233" s="814"/>
      <c r="EE233" s="814"/>
      <c r="EF233" s="814"/>
      <c r="EG233" s="814"/>
      <c r="EH233" s="814"/>
      <c r="EI233" s="814"/>
      <c r="EJ233" s="814"/>
      <c r="EK233" s="814"/>
      <c r="EL233" s="814"/>
    </row>
    <row r="234" spans="2:142" x14ac:dyDescent="0.25">
      <c r="B234" s="542" t="s">
        <v>456</v>
      </c>
      <c r="C234" s="543"/>
      <c r="D234" s="543"/>
      <c r="E234" s="543"/>
      <c r="F234" s="543"/>
      <c r="G234" s="543"/>
      <c r="H234" s="543"/>
      <c r="I234" s="543"/>
      <c r="J234" s="543"/>
      <c r="K234" s="543"/>
      <c r="L234" s="543"/>
      <c r="M234" s="543"/>
      <c r="N234" s="543"/>
      <c r="O234" s="543"/>
      <c r="P234" s="543"/>
      <c r="Q234" s="543"/>
      <c r="R234" s="543"/>
      <c r="S234" s="543"/>
      <c r="T234" s="543"/>
      <c r="U234" s="543"/>
      <c r="V234" s="543"/>
      <c r="W234" s="543"/>
      <c r="X234" s="543"/>
      <c r="Y234" s="543"/>
      <c r="Z234" s="543"/>
      <c r="AA234" s="543"/>
      <c r="AB234" s="543"/>
      <c r="AC234" s="813"/>
      <c r="AD234" s="508" t="s">
        <v>25</v>
      </c>
      <c r="AE234" s="508"/>
      <c r="AF234" s="508"/>
      <c r="AG234" s="508"/>
      <c r="AH234" s="508"/>
      <c r="AI234" s="566"/>
      <c r="AJ234" s="566"/>
      <c r="AK234" s="566"/>
      <c r="AL234" s="566"/>
      <c r="AM234" s="566"/>
      <c r="AN234" s="566"/>
      <c r="AO234" s="566"/>
      <c r="AP234" s="566"/>
      <c r="AQ234" s="566"/>
      <c r="AR234" s="566"/>
      <c r="AS234" s="566"/>
      <c r="AT234" s="566"/>
      <c r="AU234" s="566"/>
      <c r="AV234" s="566"/>
      <c r="AW234" s="566"/>
      <c r="AX234" s="566"/>
      <c r="AY234" s="566"/>
      <c r="AZ234" s="566"/>
      <c r="BA234" s="566"/>
      <c r="BB234" s="566"/>
      <c r="BC234" s="566"/>
      <c r="BD234" s="566"/>
      <c r="BE234" s="566"/>
      <c r="BF234" s="566"/>
      <c r="BG234" s="566"/>
      <c r="BH234" s="566"/>
      <c r="BI234" s="566"/>
      <c r="BJ234" s="566"/>
      <c r="BK234" s="566"/>
      <c r="BL234" s="566"/>
      <c r="BM234" s="566"/>
      <c r="BN234" s="566"/>
      <c r="BO234" s="566"/>
      <c r="BP234" s="566"/>
      <c r="BQ234" s="566"/>
      <c r="BR234" s="566"/>
      <c r="BS234" s="566"/>
      <c r="BT234" s="566"/>
      <c r="BU234" s="566"/>
      <c r="BV234" s="566"/>
      <c r="BW234" s="566"/>
      <c r="BX234" s="566"/>
      <c r="BY234" s="566"/>
      <c r="BZ234" s="566"/>
      <c r="CA234" s="566"/>
      <c r="CB234" s="566"/>
      <c r="CC234" s="566"/>
      <c r="CD234" s="566"/>
      <c r="CE234" s="566"/>
      <c r="CF234" s="566"/>
      <c r="CG234" s="566"/>
      <c r="CH234" s="566"/>
      <c r="CI234" s="566"/>
      <c r="CJ234" s="566"/>
      <c r="CK234" s="566"/>
      <c r="CL234" s="566"/>
      <c r="CM234" s="566"/>
      <c r="CN234" s="566"/>
      <c r="CO234" s="566"/>
      <c r="CP234" s="566"/>
      <c r="CQ234" s="566"/>
      <c r="CR234" s="566"/>
      <c r="CS234" s="566"/>
      <c r="CT234" s="566"/>
      <c r="CU234" s="566"/>
      <c r="CV234" s="566"/>
      <c r="CW234" s="566"/>
      <c r="CX234" s="566"/>
      <c r="CY234" s="566"/>
      <c r="CZ234" s="566"/>
      <c r="DA234" s="566"/>
      <c r="DB234" s="566"/>
      <c r="DC234" s="566"/>
      <c r="DD234" s="566"/>
      <c r="DE234" s="566"/>
      <c r="DF234" s="566"/>
      <c r="DG234" s="566"/>
      <c r="DH234" s="566"/>
      <c r="DI234" s="566"/>
      <c r="DJ234" s="566"/>
      <c r="DK234" s="566"/>
      <c r="DL234" s="566"/>
      <c r="DM234" s="566"/>
      <c r="DN234" s="566"/>
      <c r="DO234" s="566"/>
      <c r="DP234" s="566"/>
      <c r="DQ234" s="566"/>
      <c r="DR234" s="566"/>
      <c r="DS234" s="566"/>
      <c r="DT234" s="566"/>
      <c r="DU234" s="566"/>
      <c r="DV234" s="566"/>
      <c r="DW234" s="566"/>
      <c r="DX234" s="566"/>
      <c r="DY234" s="566"/>
      <c r="DZ234" s="566"/>
      <c r="EA234" s="566"/>
      <c r="EB234" s="566"/>
      <c r="EC234" s="566"/>
      <c r="ED234" s="566"/>
      <c r="EE234" s="566"/>
      <c r="EF234" s="566"/>
      <c r="EG234" s="566"/>
      <c r="EH234" s="566"/>
      <c r="EI234" s="566"/>
      <c r="EJ234" s="566"/>
      <c r="EK234" s="566"/>
      <c r="EL234" s="566"/>
    </row>
    <row r="235" spans="2:142" x14ac:dyDescent="0.25">
      <c r="B235" s="532" t="s">
        <v>457</v>
      </c>
      <c r="C235" s="533"/>
      <c r="D235" s="533"/>
      <c r="E235" s="533"/>
      <c r="F235" s="533"/>
      <c r="G235" s="533"/>
      <c r="H235" s="533"/>
      <c r="I235" s="533"/>
      <c r="J235" s="533"/>
      <c r="K235" s="533"/>
      <c r="L235" s="533"/>
      <c r="M235" s="533"/>
      <c r="N235" s="533"/>
      <c r="O235" s="533"/>
      <c r="P235" s="533"/>
      <c r="Q235" s="533"/>
      <c r="R235" s="533"/>
      <c r="S235" s="533"/>
      <c r="T235" s="533"/>
      <c r="U235" s="533"/>
      <c r="V235" s="533"/>
      <c r="W235" s="533"/>
      <c r="X235" s="533"/>
      <c r="Y235" s="533"/>
      <c r="Z235" s="533"/>
      <c r="AA235" s="533"/>
      <c r="AB235" s="533"/>
      <c r="AC235" s="734"/>
      <c r="AD235" s="499"/>
      <c r="AE235" s="499"/>
      <c r="AF235" s="499"/>
      <c r="AG235" s="499"/>
      <c r="AH235" s="499"/>
      <c r="AI235" s="563"/>
      <c r="AJ235" s="563"/>
      <c r="AK235" s="563"/>
      <c r="AL235" s="563"/>
      <c r="AM235" s="563"/>
      <c r="AN235" s="563"/>
      <c r="AO235" s="563"/>
      <c r="AP235" s="563"/>
      <c r="AQ235" s="563"/>
      <c r="AR235" s="563"/>
      <c r="AS235" s="563"/>
      <c r="AT235" s="563"/>
      <c r="AU235" s="563"/>
      <c r="AV235" s="563"/>
      <c r="AW235" s="563"/>
      <c r="AX235" s="563"/>
      <c r="AY235" s="563"/>
      <c r="AZ235" s="563"/>
      <c r="BA235" s="563"/>
      <c r="BB235" s="563"/>
      <c r="BC235" s="563"/>
      <c r="BD235" s="563"/>
      <c r="BE235" s="563"/>
      <c r="BF235" s="563"/>
      <c r="BG235" s="563"/>
      <c r="BH235" s="563"/>
      <c r="BI235" s="563"/>
      <c r="BJ235" s="563"/>
      <c r="BK235" s="563"/>
      <c r="BL235" s="563"/>
      <c r="BM235" s="563"/>
      <c r="BN235" s="563"/>
      <c r="BO235" s="563"/>
      <c r="BP235" s="563"/>
      <c r="BQ235" s="563"/>
      <c r="BR235" s="563"/>
      <c r="BS235" s="563"/>
      <c r="BT235" s="563"/>
      <c r="BU235" s="563"/>
      <c r="BV235" s="563"/>
      <c r="BW235" s="563"/>
      <c r="BX235" s="563"/>
      <c r="BY235" s="563"/>
      <c r="BZ235" s="563"/>
      <c r="CA235" s="563"/>
      <c r="CB235" s="563"/>
      <c r="CC235" s="563"/>
      <c r="CD235" s="563"/>
      <c r="CE235" s="563"/>
      <c r="CF235" s="563"/>
      <c r="CG235" s="563"/>
      <c r="CH235" s="563"/>
      <c r="CI235" s="563"/>
      <c r="CJ235" s="563"/>
      <c r="CK235" s="563"/>
      <c r="CL235" s="563"/>
      <c r="CM235" s="563"/>
      <c r="CN235" s="563"/>
      <c r="CO235" s="563"/>
      <c r="CP235" s="563"/>
      <c r="CQ235" s="563"/>
      <c r="CR235" s="563"/>
      <c r="CS235" s="563"/>
      <c r="CT235" s="563"/>
      <c r="CU235" s="563"/>
      <c r="CV235" s="563"/>
      <c r="CW235" s="563"/>
      <c r="CX235" s="563"/>
      <c r="CY235" s="563"/>
      <c r="CZ235" s="563"/>
      <c r="DA235" s="563"/>
      <c r="DB235" s="563"/>
      <c r="DC235" s="563"/>
      <c r="DD235" s="563"/>
      <c r="DE235" s="563"/>
      <c r="DF235" s="563"/>
      <c r="DG235" s="563"/>
      <c r="DH235" s="563"/>
      <c r="DI235" s="563"/>
      <c r="DJ235" s="563"/>
      <c r="DK235" s="563"/>
      <c r="DL235" s="563"/>
      <c r="DM235" s="563"/>
      <c r="DN235" s="563"/>
      <c r="DO235" s="563"/>
      <c r="DP235" s="563"/>
      <c r="DQ235" s="563"/>
      <c r="DR235" s="563"/>
      <c r="DS235" s="563"/>
      <c r="DT235" s="563"/>
      <c r="DU235" s="563"/>
      <c r="DV235" s="563"/>
      <c r="DW235" s="563"/>
      <c r="DX235" s="563"/>
      <c r="DY235" s="563"/>
      <c r="DZ235" s="563"/>
      <c r="EA235" s="563"/>
      <c r="EB235" s="563"/>
      <c r="EC235" s="563"/>
      <c r="ED235" s="563"/>
      <c r="EE235" s="563"/>
      <c r="EF235" s="563"/>
      <c r="EG235" s="563"/>
      <c r="EH235" s="563"/>
      <c r="EI235" s="563"/>
      <c r="EJ235" s="563"/>
      <c r="EK235" s="563"/>
      <c r="EL235" s="563"/>
    </row>
    <row r="236" spans="2:142" x14ac:dyDescent="0.25">
      <c r="B236" s="634" t="s">
        <v>97</v>
      </c>
      <c r="C236" s="635"/>
      <c r="D236" s="635"/>
      <c r="E236" s="635"/>
      <c r="F236" s="635"/>
      <c r="G236" s="635"/>
      <c r="H236" s="635"/>
      <c r="I236" s="635"/>
      <c r="J236" s="635"/>
      <c r="K236" s="635"/>
      <c r="L236" s="635"/>
      <c r="M236" s="635"/>
      <c r="N236" s="635"/>
      <c r="O236" s="635"/>
      <c r="P236" s="635"/>
      <c r="Q236" s="635"/>
      <c r="R236" s="635"/>
      <c r="S236" s="635"/>
      <c r="T236" s="635"/>
      <c r="U236" s="635"/>
      <c r="V236" s="635"/>
      <c r="W236" s="635"/>
      <c r="X236" s="635"/>
      <c r="Y236" s="635"/>
      <c r="Z236" s="635"/>
      <c r="AA236" s="635"/>
      <c r="AB236" s="635"/>
      <c r="AC236" s="677"/>
      <c r="AD236" s="499" t="s">
        <v>221</v>
      </c>
      <c r="AE236" s="499"/>
      <c r="AF236" s="499"/>
      <c r="AG236" s="499"/>
      <c r="AH236" s="499"/>
      <c r="AI236" s="563"/>
      <c r="AJ236" s="563"/>
      <c r="AK236" s="563"/>
      <c r="AL236" s="563"/>
      <c r="AM236" s="563"/>
      <c r="AN236" s="563"/>
      <c r="AO236" s="563"/>
      <c r="AP236" s="563"/>
      <c r="AQ236" s="563"/>
      <c r="AR236" s="563"/>
      <c r="AS236" s="563"/>
      <c r="AT236" s="563"/>
      <c r="AU236" s="563"/>
      <c r="AV236" s="563"/>
      <c r="AW236" s="563"/>
      <c r="AX236" s="563"/>
      <c r="AY236" s="563"/>
      <c r="AZ236" s="563"/>
      <c r="BA236" s="563"/>
      <c r="BB236" s="563"/>
      <c r="BC236" s="563"/>
      <c r="BD236" s="563"/>
      <c r="BE236" s="563"/>
      <c r="BF236" s="563"/>
      <c r="BG236" s="563"/>
      <c r="BH236" s="563"/>
      <c r="BI236" s="563"/>
      <c r="BJ236" s="563"/>
      <c r="BK236" s="563"/>
      <c r="BL236" s="563"/>
      <c r="BM236" s="563"/>
      <c r="BN236" s="563"/>
      <c r="BO236" s="563"/>
      <c r="BP236" s="563"/>
      <c r="BQ236" s="563"/>
      <c r="BR236" s="563"/>
      <c r="BS236" s="563"/>
      <c r="BT236" s="563"/>
      <c r="BU236" s="563"/>
      <c r="BV236" s="563"/>
      <c r="BW236" s="563"/>
      <c r="BX236" s="563"/>
      <c r="BY236" s="563"/>
      <c r="BZ236" s="563"/>
      <c r="CA236" s="563"/>
      <c r="CB236" s="563"/>
      <c r="CC236" s="563"/>
      <c r="CD236" s="563"/>
      <c r="CE236" s="563"/>
      <c r="CF236" s="563"/>
      <c r="CG236" s="563"/>
      <c r="CH236" s="563"/>
      <c r="CI236" s="563"/>
      <c r="CJ236" s="563"/>
      <c r="CK236" s="563"/>
      <c r="CL236" s="563"/>
      <c r="CM236" s="563"/>
      <c r="CN236" s="563"/>
      <c r="CO236" s="563"/>
      <c r="CP236" s="563"/>
      <c r="CQ236" s="563"/>
      <c r="CR236" s="563"/>
      <c r="CS236" s="563"/>
      <c r="CT236" s="563"/>
      <c r="CU236" s="563"/>
      <c r="CV236" s="563"/>
      <c r="CW236" s="563"/>
      <c r="CX236" s="563"/>
      <c r="CY236" s="563"/>
      <c r="CZ236" s="563"/>
      <c r="DA236" s="563"/>
      <c r="DB236" s="563"/>
      <c r="DC236" s="563"/>
      <c r="DD236" s="563"/>
      <c r="DE236" s="563"/>
      <c r="DF236" s="563"/>
      <c r="DG236" s="563"/>
      <c r="DH236" s="563"/>
      <c r="DI236" s="563"/>
      <c r="DJ236" s="563"/>
      <c r="DK236" s="563"/>
      <c r="DL236" s="563"/>
      <c r="DM236" s="563"/>
      <c r="DN236" s="563"/>
      <c r="DO236" s="563"/>
      <c r="DP236" s="563"/>
      <c r="DQ236" s="563"/>
      <c r="DR236" s="563"/>
      <c r="DS236" s="563"/>
      <c r="DT236" s="563"/>
      <c r="DU236" s="563"/>
      <c r="DV236" s="563"/>
      <c r="DW236" s="563"/>
      <c r="DX236" s="563"/>
      <c r="DY236" s="563"/>
      <c r="DZ236" s="563"/>
      <c r="EA236" s="563"/>
      <c r="EB236" s="563"/>
      <c r="EC236" s="563"/>
      <c r="ED236" s="563"/>
      <c r="EE236" s="563"/>
      <c r="EF236" s="563"/>
      <c r="EG236" s="563"/>
      <c r="EH236" s="563"/>
      <c r="EI236" s="563"/>
      <c r="EJ236" s="563"/>
      <c r="EK236" s="563"/>
      <c r="EL236" s="563"/>
    </row>
    <row r="237" spans="2:142" x14ac:dyDescent="0.25">
      <c r="B237" s="532" t="s">
        <v>458</v>
      </c>
      <c r="C237" s="533"/>
      <c r="D237" s="533"/>
      <c r="E237" s="533"/>
      <c r="F237" s="533"/>
      <c r="G237" s="533"/>
      <c r="H237" s="533"/>
      <c r="I237" s="533"/>
      <c r="J237" s="533"/>
      <c r="K237" s="533"/>
      <c r="L237" s="533"/>
      <c r="M237" s="533"/>
      <c r="N237" s="533"/>
      <c r="O237" s="533"/>
      <c r="P237" s="533"/>
      <c r="Q237" s="533"/>
      <c r="R237" s="533"/>
      <c r="S237" s="533"/>
      <c r="T237" s="533"/>
      <c r="U237" s="533"/>
      <c r="V237" s="533"/>
      <c r="W237" s="533"/>
      <c r="X237" s="533"/>
      <c r="Y237" s="533"/>
      <c r="Z237" s="533"/>
      <c r="AA237" s="533"/>
      <c r="AB237" s="533"/>
      <c r="AC237" s="734"/>
      <c r="AD237" s="499"/>
      <c r="AE237" s="499"/>
      <c r="AF237" s="499"/>
      <c r="AG237" s="499"/>
      <c r="AH237" s="499"/>
      <c r="AI237" s="563"/>
      <c r="AJ237" s="563"/>
      <c r="AK237" s="563"/>
      <c r="AL237" s="563"/>
      <c r="AM237" s="563"/>
      <c r="AN237" s="563"/>
      <c r="AO237" s="563"/>
      <c r="AP237" s="563"/>
      <c r="AQ237" s="563"/>
      <c r="AR237" s="563"/>
      <c r="AS237" s="563"/>
      <c r="AT237" s="563"/>
      <c r="AU237" s="563"/>
      <c r="AV237" s="563"/>
      <c r="AW237" s="563"/>
      <c r="AX237" s="563"/>
      <c r="AY237" s="563"/>
      <c r="AZ237" s="563"/>
      <c r="BA237" s="563"/>
      <c r="BB237" s="563"/>
      <c r="BC237" s="563"/>
      <c r="BD237" s="563"/>
      <c r="BE237" s="563"/>
      <c r="BF237" s="563"/>
      <c r="BG237" s="563"/>
      <c r="BH237" s="563"/>
      <c r="BI237" s="563"/>
      <c r="BJ237" s="563"/>
      <c r="BK237" s="563"/>
      <c r="BL237" s="563"/>
      <c r="BM237" s="563"/>
      <c r="BN237" s="563"/>
      <c r="BO237" s="563"/>
      <c r="BP237" s="563"/>
      <c r="BQ237" s="563"/>
      <c r="BR237" s="563"/>
      <c r="BS237" s="563"/>
      <c r="BT237" s="563"/>
      <c r="BU237" s="563"/>
      <c r="BV237" s="563"/>
      <c r="BW237" s="563"/>
      <c r="BX237" s="563"/>
      <c r="BY237" s="563"/>
      <c r="BZ237" s="563"/>
      <c r="CA237" s="563"/>
      <c r="CB237" s="563"/>
      <c r="CC237" s="563"/>
      <c r="CD237" s="563"/>
      <c r="CE237" s="563"/>
      <c r="CF237" s="563"/>
      <c r="CG237" s="563"/>
      <c r="CH237" s="563"/>
      <c r="CI237" s="563"/>
      <c r="CJ237" s="563"/>
      <c r="CK237" s="563"/>
      <c r="CL237" s="563"/>
      <c r="CM237" s="563"/>
      <c r="CN237" s="563"/>
      <c r="CO237" s="563"/>
      <c r="CP237" s="563"/>
      <c r="CQ237" s="563"/>
      <c r="CR237" s="563"/>
      <c r="CS237" s="563"/>
      <c r="CT237" s="563"/>
      <c r="CU237" s="563"/>
      <c r="CV237" s="563"/>
      <c r="CW237" s="563"/>
      <c r="CX237" s="563"/>
      <c r="CY237" s="563"/>
      <c r="CZ237" s="563"/>
      <c r="DA237" s="563"/>
      <c r="DB237" s="563"/>
      <c r="DC237" s="563"/>
      <c r="DD237" s="563"/>
      <c r="DE237" s="563"/>
      <c r="DF237" s="563"/>
      <c r="DG237" s="563"/>
      <c r="DH237" s="563"/>
      <c r="DI237" s="563"/>
      <c r="DJ237" s="563"/>
      <c r="DK237" s="563"/>
      <c r="DL237" s="563"/>
      <c r="DM237" s="563"/>
      <c r="DN237" s="563"/>
      <c r="DO237" s="563"/>
      <c r="DP237" s="563"/>
      <c r="DQ237" s="563"/>
      <c r="DR237" s="563"/>
      <c r="DS237" s="563"/>
      <c r="DT237" s="563"/>
      <c r="DU237" s="563"/>
      <c r="DV237" s="563"/>
      <c r="DW237" s="563"/>
      <c r="DX237" s="563"/>
      <c r="DY237" s="563"/>
      <c r="DZ237" s="563"/>
      <c r="EA237" s="563"/>
      <c r="EB237" s="563"/>
      <c r="EC237" s="563"/>
      <c r="ED237" s="563"/>
      <c r="EE237" s="563"/>
      <c r="EF237" s="563"/>
      <c r="EG237" s="563"/>
      <c r="EH237" s="563"/>
      <c r="EI237" s="563"/>
      <c r="EJ237" s="563"/>
      <c r="EK237" s="563"/>
      <c r="EL237" s="563"/>
    </row>
    <row r="238" spans="2:142" x14ac:dyDescent="0.25">
      <c r="B238" s="634" t="s">
        <v>103</v>
      </c>
      <c r="C238" s="635"/>
      <c r="D238" s="635"/>
      <c r="E238" s="635"/>
      <c r="F238" s="635"/>
      <c r="G238" s="635"/>
      <c r="H238" s="635"/>
      <c r="I238" s="635"/>
      <c r="J238" s="635"/>
      <c r="K238" s="635"/>
      <c r="L238" s="635"/>
      <c r="M238" s="635"/>
      <c r="N238" s="635"/>
      <c r="O238" s="635"/>
      <c r="P238" s="635"/>
      <c r="Q238" s="635"/>
      <c r="R238" s="635"/>
      <c r="S238" s="635"/>
      <c r="T238" s="635"/>
      <c r="U238" s="635"/>
      <c r="V238" s="635"/>
      <c r="W238" s="635"/>
      <c r="X238" s="635"/>
      <c r="Y238" s="635"/>
      <c r="Z238" s="635"/>
      <c r="AA238" s="635"/>
      <c r="AB238" s="635"/>
      <c r="AC238" s="677"/>
      <c r="AD238" s="499" t="s">
        <v>464</v>
      </c>
      <c r="AE238" s="499"/>
      <c r="AF238" s="499"/>
      <c r="AG238" s="499"/>
      <c r="AH238" s="499"/>
      <c r="AI238" s="563"/>
      <c r="AJ238" s="563"/>
      <c r="AK238" s="563"/>
      <c r="AL238" s="563"/>
      <c r="AM238" s="563"/>
      <c r="AN238" s="563"/>
      <c r="AO238" s="563"/>
      <c r="AP238" s="563"/>
      <c r="AQ238" s="563"/>
      <c r="AR238" s="563"/>
      <c r="AS238" s="563"/>
      <c r="AT238" s="563"/>
      <c r="AU238" s="563"/>
      <c r="AV238" s="563"/>
      <c r="AW238" s="563"/>
      <c r="AX238" s="563"/>
      <c r="AY238" s="563"/>
      <c r="AZ238" s="563"/>
      <c r="BA238" s="563"/>
      <c r="BB238" s="563"/>
      <c r="BC238" s="563"/>
      <c r="BD238" s="563"/>
      <c r="BE238" s="563"/>
      <c r="BF238" s="563"/>
      <c r="BG238" s="563"/>
      <c r="BH238" s="563"/>
      <c r="BI238" s="563"/>
      <c r="BJ238" s="563"/>
      <c r="BK238" s="563"/>
      <c r="BL238" s="563"/>
      <c r="BM238" s="563"/>
      <c r="BN238" s="563"/>
      <c r="BO238" s="563"/>
      <c r="BP238" s="563"/>
      <c r="BQ238" s="563"/>
      <c r="BR238" s="563"/>
      <c r="BS238" s="563"/>
      <c r="BT238" s="563"/>
      <c r="BU238" s="563"/>
      <c r="BV238" s="563"/>
      <c r="BW238" s="563"/>
      <c r="BX238" s="563"/>
      <c r="BY238" s="563"/>
      <c r="BZ238" s="563"/>
      <c r="CA238" s="563"/>
      <c r="CB238" s="563"/>
      <c r="CC238" s="563"/>
      <c r="CD238" s="563"/>
      <c r="CE238" s="563"/>
      <c r="CF238" s="563"/>
      <c r="CG238" s="563"/>
      <c r="CH238" s="563"/>
      <c r="CI238" s="563"/>
      <c r="CJ238" s="563"/>
      <c r="CK238" s="563"/>
      <c r="CL238" s="563"/>
      <c r="CM238" s="563"/>
      <c r="CN238" s="563"/>
      <c r="CO238" s="563"/>
      <c r="CP238" s="563"/>
      <c r="CQ238" s="563"/>
      <c r="CR238" s="563"/>
      <c r="CS238" s="563"/>
      <c r="CT238" s="563"/>
      <c r="CU238" s="563"/>
      <c r="CV238" s="563"/>
      <c r="CW238" s="563"/>
      <c r="CX238" s="563"/>
      <c r="CY238" s="563"/>
      <c r="CZ238" s="563"/>
      <c r="DA238" s="563"/>
      <c r="DB238" s="563"/>
      <c r="DC238" s="563"/>
      <c r="DD238" s="563"/>
      <c r="DE238" s="563"/>
      <c r="DF238" s="563"/>
      <c r="DG238" s="563"/>
      <c r="DH238" s="563"/>
      <c r="DI238" s="563"/>
      <c r="DJ238" s="563"/>
      <c r="DK238" s="563"/>
      <c r="DL238" s="563"/>
      <c r="DM238" s="563"/>
      <c r="DN238" s="563"/>
      <c r="DO238" s="563"/>
      <c r="DP238" s="563"/>
      <c r="DQ238" s="563"/>
      <c r="DR238" s="563"/>
      <c r="DS238" s="563"/>
      <c r="DT238" s="563"/>
      <c r="DU238" s="563"/>
      <c r="DV238" s="563"/>
      <c r="DW238" s="563"/>
      <c r="DX238" s="563"/>
      <c r="DY238" s="563"/>
      <c r="DZ238" s="563"/>
      <c r="EA238" s="563"/>
      <c r="EB238" s="563"/>
      <c r="EC238" s="563"/>
      <c r="ED238" s="563"/>
      <c r="EE238" s="563"/>
      <c r="EF238" s="563"/>
      <c r="EG238" s="563"/>
      <c r="EH238" s="563"/>
      <c r="EI238" s="563"/>
      <c r="EJ238" s="563"/>
      <c r="EK238" s="563"/>
      <c r="EL238" s="563"/>
    </row>
    <row r="239" spans="2:142" x14ac:dyDescent="0.25">
      <c r="B239" s="542" t="s">
        <v>508</v>
      </c>
      <c r="C239" s="543"/>
      <c r="D239" s="543"/>
      <c r="E239" s="543"/>
      <c r="F239" s="543"/>
      <c r="G239" s="543"/>
      <c r="H239" s="543"/>
      <c r="I239" s="543"/>
      <c r="J239" s="543"/>
      <c r="K239" s="543"/>
      <c r="L239" s="543"/>
      <c r="M239" s="543"/>
      <c r="N239" s="543"/>
      <c r="O239" s="543"/>
      <c r="P239" s="543"/>
      <c r="Q239" s="543"/>
      <c r="R239" s="543"/>
      <c r="S239" s="543"/>
      <c r="T239" s="543"/>
      <c r="U239" s="543"/>
      <c r="V239" s="543"/>
      <c r="W239" s="543"/>
      <c r="X239" s="543"/>
      <c r="Y239" s="543"/>
      <c r="Z239" s="543"/>
      <c r="AA239" s="543"/>
      <c r="AB239" s="543"/>
      <c r="AC239" s="813"/>
      <c r="AD239" s="499"/>
      <c r="AE239" s="499"/>
      <c r="AF239" s="499"/>
      <c r="AG239" s="499"/>
      <c r="AH239" s="499"/>
      <c r="AI239" s="563"/>
      <c r="AJ239" s="563"/>
      <c r="AK239" s="563"/>
      <c r="AL239" s="563"/>
      <c r="AM239" s="563"/>
      <c r="AN239" s="563"/>
      <c r="AO239" s="563"/>
      <c r="AP239" s="563"/>
      <c r="AQ239" s="563"/>
      <c r="AR239" s="563"/>
      <c r="AS239" s="563"/>
      <c r="AT239" s="563"/>
      <c r="AU239" s="563"/>
      <c r="AV239" s="563"/>
      <c r="AW239" s="563"/>
      <c r="AX239" s="563"/>
      <c r="AY239" s="563"/>
      <c r="AZ239" s="563"/>
      <c r="BA239" s="563"/>
      <c r="BB239" s="563"/>
      <c r="BC239" s="563"/>
      <c r="BD239" s="563"/>
      <c r="BE239" s="563"/>
      <c r="BF239" s="563"/>
      <c r="BG239" s="563"/>
      <c r="BH239" s="563"/>
      <c r="BI239" s="563"/>
      <c r="BJ239" s="563"/>
      <c r="BK239" s="563"/>
      <c r="BL239" s="563"/>
      <c r="BM239" s="563"/>
      <c r="BN239" s="563"/>
      <c r="BO239" s="563"/>
      <c r="BP239" s="563"/>
      <c r="BQ239" s="563"/>
      <c r="BR239" s="563"/>
      <c r="BS239" s="563"/>
      <c r="BT239" s="563"/>
      <c r="BU239" s="563"/>
      <c r="BV239" s="563"/>
      <c r="BW239" s="563"/>
      <c r="BX239" s="563"/>
      <c r="BY239" s="563"/>
      <c r="BZ239" s="563"/>
      <c r="CA239" s="563"/>
      <c r="CB239" s="563"/>
      <c r="CC239" s="563"/>
      <c r="CD239" s="563"/>
      <c r="CE239" s="563"/>
      <c r="CF239" s="563"/>
      <c r="CG239" s="563"/>
      <c r="CH239" s="563"/>
      <c r="CI239" s="563"/>
      <c r="CJ239" s="563"/>
      <c r="CK239" s="563"/>
      <c r="CL239" s="563"/>
      <c r="CM239" s="563"/>
      <c r="CN239" s="563"/>
      <c r="CO239" s="563"/>
      <c r="CP239" s="563"/>
      <c r="CQ239" s="563"/>
      <c r="CR239" s="563"/>
      <c r="CS239" s="563"/>
      <c r="CT239" s="563"/>
      <c r="CU239" s="563"/>
      <c r="CV239" s="563"/>
      <c r="CW239" s="563"/>
      <c r="CX239" s="563"/>
      <c r="CY239" s="563"/>
      <c r="CZ239" s="563"/>
      <c r="DA239" s="563"/>
      <c r="DB239" s="563"/>
      <c r="DC239" s="563"/>
      <c r="DD239" s="563"/>
      <c r="DE239" s="563"/>
      <c r="DF239" s="563"/>
      <c r="DG239" s="563"/>
      <c r="DH239" s="563"/>
      <c r="DI239" s="563"/>
      <c r="DJ239" s="563"/>
      <c r="DK239" s="563"/>
      <c r="DL239" s="563"/>
      <c r="DM239" s="563"/>
      <c r="DN239" s="563"/>
      <c r="DO239" s="563"/>
      <c r="DP239" s="563"/>
      <c r="DQ239" s="563"/>
      <c r="DR239" s="563"/>
      <c r="DS239" s="563"/>
      <c r="DT239" s="563"/>
      <c r="DU239" s="563"/>
      <c r="DV239" s="563"/>
      <c r="DW239" s="563"/>
      <c r="DX239" s="563"/>
      <c r="DY239" s="563"/>
      <c r="DZ239" s="563"/>
      <c r="EA239" s="563"/>
      <c r="EB239" s="563"/>
      <c r="EC239" s="563"/>
      <c r="ED239" s="563"/>
      <c r="EE239" s="563"/>
      <c r="EF239" s="563"/>
      <c r="EG239" s="563"/>
      <c r="EH239" s="563"/>
      <c r="EI239" s="563"/>
      <c r="EJ239" s="563"/>
      <c r="EK239" s="563"/>
      <c r="EL239" s="563"/>
    </row>
    <row r="240" spans="2:142" x14ac:dyDescent="0.25">
      <c r="B240" s="542" t="s">
        <v>509</v>
      </c>
      <c r="C240" s="543"/>
      <c r="D240" s="543"/>
      <c r="E240" s="543"/>
      <c r="F240" s="543"/>
      <c r="G240" s="543"/>
      <c r="H240" s="543"/>
      <c r="I240" s="543"/>
      <c r="J240" s="543"/>
      <c r="K240" s="543"/>
      <c r="L240" s="543"/>
      <c r="M240" s="543"/>
      <c r="N240" s="543"/>
      <c r="O240" s="543"/>
      <c r="P240" s="543"/>
      <c r="Q240" s="543"/>
      <c r="R240" s="543"/>
      <c r="S240" s="543"/>
      <c r="T240" s="543"/>
      <c r="U240" s="543"/>
      <c r="V240" s="543"/>
      <c r="W240" s="543"/>
      <c r="X240" s="543"/>
      <c r="Y240" s="543"/>
      <c r="Z240" s="543"/>
      <c r="AA240" s="543"/>
      <c r="AB240" s="543"/>
      <c r="AC240" s="813"/>
      <c r="AD240" s="499"/>
      <c r="AE240" s="499"/>
      <c r="AF240" s="499"/>
      <c r="AG240" s="499"/>
      <c r="AH240" s="499"/>
      <c r="AI240" s="563"/>
      <c r="AJ240" s="563"/>
      <c r="AK240" s="563"/>
      <c r="AL240" s="563"/>
      <c r="AM240" s="563"/>
      <c r="AN240" s="563"/>
      <c r="AO240" s="563"/>
      <c r="AP240" s="563"/>
      <c r="AQ240" s="563"/>
      <c r="AR240" s="563"/>
      <c r="AS240" s="563"/>
      <c r="AT240" s="563"/>
      <c r="AU240" s="563"/>
      <c r="AV240" s="563"/>
      <c r="AW240" s="563"/>
      <c r="AX240" s="563"/>
      <c r="AY240" s="563"/>
      <c r="AZ240" s="563"/>
      <c r="BA240" s="563"/>
      <c r="BB240" s="563"/>
      <c r="BC240" s="563"/>
      <c r="BD240" s="563"/>
      <c r="BE240" s="563"/>
      <c r="BF240" s="563"/>
      <c r="BG240" s="563"/>
      <c r="BH240" s="563"/>
      <c r="BI240" s="563"/>
      <c r="BJ240" s="563"/>
      <c r="BK240" s="563"/>
      <c r="BL240" s="563"/>
      <c r="BM240" s="563"/>
      <c r="BN240" s="563"/>
      <c r="BO240" s="563"/>
      <c r="BP240" s="563"/>
      <c r="BQ240" s="563"/>
      <c r="BR240" s="563"/>
      <c r="BS240" s="563"/>
      <c r="BT240" s="563"/>
      <c r="BU240" s="563"/>
      <c r="BV240" s="563"/>
      <c r="BW240" s="563"/>
      <c r="BX240" s="563"/>
      <c r="BY240" s="563"/>
      <c r="BZ240" s="563"/>
      <c r="CA240" s="563"/>
      <c r="CB240" s="563"/>
      <c r="CC240" s="563"/>
      <c r="CD240" s="563"/>
      <c r="CE240" s="563"/>
      <c r="CF240" s="563"/>
      <c r="CG240" s="563"/>
      <c r="CH240" s="563"/>
      <c r="CI240" s="563"/>
      <c r="CJ240" s="563"/>
      <c r="CK240" s="563"/>
      <c r="CL240" s="563"/>
      <c r="CM240" s="563"/>
      <c r="CN240" s="563"/>
      <c r="CO240" s="563"/>
      <c r="CP240" s="563"/>
      <c r="CQ240" s="563"/>
      <c r="CR240" s="563"/>
      <c r="CS240" s="563"/>
      <c r="CT240" s="563"/>
      <c r="CU240" s="563"/>
      <c r="CV240" s="563"/>
      <c r="CW240" s="563"/>
      <c r="CX240" s="563"/>
      <c r="CY240" s="563"/>
      <c r="CZ240" s="563"/>
      <c r="DA240" s="563"/>
      <c r="DB240" s="563"/>
      <c r="DC240" s="563"/>
      <c r="DD240" s="563"/>
      <c r="DE240" s="563"/>
      <c r="DF240" s="563"/>
      <c r="DG240" s="563"/>
      <c r="DH240" s="563"/>
      <c r="DI240" s="563"/>
      <c r="DJ240" s="563"/>
      <c r="DK240" s="563"/>
      <c r="DL240" s="563"/>
      <c r="DM240" s="563"/>
      <c r="DN240" s="563"/>
      <c r="DO240" s="563"/>
      <c r="DP240" s="563"/>
      <c r="DQ240" s="563"/>
      <c r="DR240" s="563"/>
      <c r="DS240" s="563"/>
      <c r="DT240" s="563"/>
      <c r="DU240" s="563"/>
      <c r="DV240" s="563"/>
      <c r="DW240" s="563"/>
      <c r="DX240" s="563"/>
      <c r="DY240" s="563"/>
      <c r="DZ240" s="563"/>
      <c r="EA240" s="563"/>
      <c r="EB240" s="563"/>
      <c r="EC240" s="563"/>
      <c r="ED240" s="563"/>
      <c r="EE240" s="563"/>
      <c r="EF240" s="563"/>
      <c r="EG240" s="563"/>
      <c r="EH240" s="563"/>
      <c r="EI240" s="563"/>
      <c r="EJ240" s="563"/>
      <c r="EK240" s="563"/>
      <c r="EL240" s="563"/>
    </row>
    <row r="241" spans="2:142" x14ac:dyDescent="0.25">
      <c r="B241" s="532" t="s">
        <v>935</v>
      </c>
      <c r="C241" s="533"/>
      <c r="D241" s="533"/>
      <c r="E241" s="533"/>
      <c r="F241" s="533"/>
      <c r="G241" s="533"/>
      <c r="H241" s="533"/>
      <c r="I241" s="533"/>
      <c r="J241" s="533"/>
      <c r="K241" s="533"/>
      <c r="L241" s="533"/>
      <c r="M241" s="533"/>
      <c r="N241" s="533"/>
      <c r="O241" s="533"/>
      <c r="P241" s="533"/>
      <c r="Q241" s="533"/>
      <c r="R241" s="533"/>
      <c r="S241" s="533"/>
      <c r="T241" s="533"/>
      <c r="U241" s="533"/>
      <c r="V241" s="533"/>
      <c r="W241" s="533"/>
      <c r="X241" s="533"/>
      <c r="Y241" s="533"/>
      <c r="Z241" s="533"/>
      <c r="AA241" s="533"/>
      <c r="AB241" s="533"/>
      <c r="AC241" s="734"/>
      <c r="AD241" s="499"/>
      <c r="AE241" s="499"/>
      <c r="AF241" s="499"/>
      <c r="AG241" s="499"/>
      <c r="AH241" s="499"/>
      <c r="AI241" s="563"/>
      <c r="AJ241" s="563"/>
      <c r="AK241" s="563"/>
      <c r="AL241" s="563"/>
      <c r="AM241" s="563"/>
      <c r="AN241" s="563"/>
      <c r="AO241" s="563"/>
      <c r="AP241" s="563"/>
      <c r="AQ241" s="563"/>
      <c r="AR241" s="563"/>
      <c r="AS241" s="563"/>
      <c r="AT241" s="563"/>
      <c r="AU241" s="563"/>
      <c r="AV241" s="563"/>
      <c r="AW241" s="563"/>
      <c r="AX241" s="563"/>
      <c r="AY241" s="563"/>
      <c r="AZ241" s="563"/>
      <c r="BA241" s="563"/>
      <c r="BB241" s="563"/>
      <c r="BC241" s="563"/>
      <c r="BD241" s="563"/>
      <c r="BE241" s="563"/>
      <c r="BF241" s="563"/>
      <c r="BG241" s="563"/>
      <c r="BH241" s="563"/>
      <c r="BI241" s="563"/>
      <c r="BJ241" s="563"/>
      <c r="BK241" s="563"/>
      <c r="BL241" s="563"/>
      <c r="BM241" s="563"/>
      <c r="BN241" s="563"/>
      <c r="BO241" s="563"/>
      <c r="BP241" s="563"/>
      <c r="BQ241" s="563"/>
      <c r="BR241" s="563"/>
      <c r="BS241" s="563"/>
      <c r="BT241" s="563"/>
      <c r="BU241" s="563"/>
      <c r="BV241" s="563"/>
      <c r="BW241" s="563"/>
      <c r="BX241" s="563"/>
      <c r="BY241" s="563"/>
      <c r="BZ241" s="563"/>
      <c r="CA241" s="563"/>
      <c r="CB241" s="563"/>
      <c r="CC241" s="563"/>
      <c r="CD241" s="563"/>
      <c r="CE241" s="563"/>
      <c r="CF241" s="563"/>
      <c r="CG241" s="563"/>
      <c r="CH241" s="563"/>
      <c r="CI241" s="563"/>
      <c r="CJ241" s="563"/>
      <c r="CK241" s="563"/>
      <c r="CL241" s="563"/>
      <c r="CM241" s="563"/>
      <c r="CN241" s="563"/>
      <c r="CO241" s="563"/>
      <c r="CP241" s="563"/>
      <c r="CQ241" s="563"/>
      <c r="CR241" s="563"/>
      <c r="CS241" s="563"/>
      <c r="CT241" s="563"/>
      <c r="CU241" s="563"/>
      <c r="CV241" s="563"/>
      <c r="CW241" s="563"/>
      <c r="CX241" s="563"/>
      <c r="CY241" s="563"/>
      <c r="CZ241" s="563"/>
      <c r="DA241" s="563"/>
      <c r="DB241" s="563"/>
      <c r="DC241" s="563"/>
      <c r="DD241" s="563"/>
      <c r="DE241" s="563"/>
      <c r="DF241" s="563"/>
      <c r="DG241" s="563"/>
      <c r="DH241" s="563"/>
      <c r="DI241" s="563"/>
      <c r="DJ241" s="563"/>
      <c r="DK241" s="563"/>
      <c r="DL241" s="563"/>
      <c r="DM241" s="563"/>
      <c r="DN241" s="563"/>
      <c r="DO241" s="563"/>
      <c r="DP241" s="563"/>
      <c r="DQ241" s="563"/>
      <c r="DR241" s="563"/>
      <c r="DS241" s="563"/>
      <c r="DT241" s="563"/>
      <c r="DU241" s="563"/>
      <c r="DV241" s="563"/>
      <c r="DW241" s="563"/>
      <c r="DX241" s="563"/>
      <c r="DY241" s="563"/>
      <c r="DZ241" s="563"/>
      <c r="EA241" s="563"/>
      <c r="EB241" s="563"/>
      <c r="EC241" s="563"/>
      <c r="ED241" s="563"/>
      <c r="EE241" s="563"/>
      <c r="EF241" s="563"/>
      <c r="EG241" s="563"/>
      <c r="EH241" s="563"/>
      <c r="EI241" s="563"/>
      <c r="EJ241" s="563"/>
      <c r="EK241" s="563"/>
      <c r="EL241" s="563"/>
    </row>
    <row r="242" spans="2:142" x14ac:dyDescent="0.25">
      <c r="B242" s="544"/>
      <c r="C242" s="545"/>
      <c r="D242" s="545"/>
      <c r="E242" s="545"/>
      <c r="F242" s="545"/>
      <c r="G242" s="545"/>
      <c r="H242" s="545"/>
      <c r="I242" s="545"/>
      <c r="J242" s="545"/>
      <c r="K242" s="545"/>
      <c r="L242" s="545"/>
      <c r="M242" s="545"/>
      <c r="N242" s="545"/>
      <c r="O242" s="545"/>
      <c r="P242" s="545"/>
      <c r="Q242" s="545"/>
      <c r="R242" s="545"/>
      <c r="S242" s="545"/>
      <c r="T242" s="545"/>
      <c r="U242" s="545"/>
      <c r="V242" s="545"/>
      <c r="W242" s="545"/>
      <c r="X242" s="545"/>
      <c r="Y242" s="545"/>
      <c r="Z242" s="545"/>
      <c r="AA242" s="545"/>
      <c r="AB242" s="545"/>
      <c r="AC242" s="688"/>
      <c r="AD242" s="499"/>
      <c r="AE242" s="499"/>
      <c r="AF242" s="499"/>
      <c r="AG242" s="499"/>
      <c r="AH242" s="499"/>
      <c r="AI242" s="563"/>
      <c r="AJ242" s="563"/>
      <c r="AK242" s="563"/>
      <c r="AL242" s="563"/>
      <c r="AM242" s="563"/>
      <c r="AN242" s="563"/>
      <c r="AO242" s="563"/>
      <c r="AP242" s="563"/>
      <c r="AQ242" s="563"/>
      <c r="AR242" s="563"/>
      <c r="AS242" s="563"/>
      <c r="AT242" s="563"/>
      <c r="AU242" s="563"/>
      <c r="AV242" s="563"/>
      <c r="AW242" s="563"/>
      <c r="AX242" s="563"/>
      <c r="AY242" s="563"/>
      <c r="AZ242" s="563"/>
      <c r="BA242" s="563"/>
      <c r="BB242" s="563"/>
      <c r="BC242" s="563"/>
      <c r="BD242" s="563"/>
      <c r="BE242" s="563"/>
      <c r="BF242" s="563"/>
      <c r="BG242" s="563"/>
      <c r="BH242" s="563"/>
      <c r="BI242" s="563"/>
      <c r="BJ242" s="563"/>
      <c r="BK242" s="563"/>
      <c r="BL242" s="563"/>
      <c r="BM242" s="563"/>
      <c r="BN242" s="563"/>
      <c r="BO242" s="563"/>
      <c r="BP242" s="563"/>
      <c r="BQ242" s="563"/>
      <c r="BR242" s="563"/>
      <c r="BS242" s="563"/>
      <c r="BT242" s="563"/>
      <c r="BU242" s="563"/>
      <c r="BV242" s="563"/>
      <c r="BW242" s="563"/>
      <c r="BX242" s="563"/>
      <c r="BY242" s="563"/>
      <c r="BZ242" s="563"/>
      <c r="CA242" s="563"/>
      <c r="CB242" s="563"/>
      <c r="CC242" s="563"/>
      <c r="CD242" s="563"/>
      <c r="CE242" s="563"/>
      <c r="CF242" s="563"/>
      <c r="CG242" s="563"/>
      <c r="CH242" s="563"/>
      <c r="CI242" s="563"/>
      <c r="CJ242" s="563"/>
      <c r="CK242" s="563"/>
      <c r="CL242" s="563"/>
      <c r="CM242" s="563"/>
      <c r="CN242" s="563"/>
      <c r="CO242" s="563"/>
      <c r="CP242" s="563"/>
      <c r="CQ242" s="563"/>
      <c r="CR242" s="563"/>
      <c r="CS242" s="563"/>
      <c r="CT242" s="563"/>
      <c r="CU242" s="563"/>
      <c r="CV242" s="563"/>
      <c r="CW242" s="563"/>
      <c r="CX242" s="563"/>
      <c r="CY242" s="563"/>
      <c r="CZ242" s="563"/>
      <c r="DA242" s="563"/>
      <c r="DB242" s="563"/>
      <c r="DC242" s="563"/>
      <c r="DD242" s="563"/>
      <c r="DE242" s="563"/>
      <c r="DF242" s="563"/>
      <c r="DG242" s="563"/>
      <c r="DH242" s="563"/>
      <c r="DI242" s="563"/>
      <c r="DJ242" s="563"/>
      <c r="DK242" s="563"/>
      <c r="DL242" s="563"/>
      <c r="DM242" s="563"/>
      <c r="DN242" s="563"/>
      <c r="DO242" s="563"/>
      <c r="DP242" s="563"/>
      <c r="DQ242" s="563"/>
      <c r="DR242" s="563"/>
      <c r="DS242" s="563"/>
      <c r="DT242" s="563"/>
      <c r="DU242" s="563"/>
      <c r="DV242" s="563"/>
      <c r="DW242" s="563"/>
      <c r="DX242" s="563"/>
      <c r="DY242" s="563"/>
      <c r="DZ242" s="563"/>
      <c r="EA242" s="563"/>
      <c r="EB242" s="563"/>
      <c r="EC242" s="563"/>
      <c r="ED242" s="563"/>
      <c r="EE242" s="563"/>
      <c r="EF242" s="563"/>
      <c r="EG242" s="563"/>
      <c r="EH242" s="563"/>
      <c r="EI242" s="563"/>
      <c r="EJ242" s="563"/>
      <c r="EK242" s="563"/>
      <c r="EL242" s="563"/>
    </row>
    <row r="243" spans="2:142" x14ac:dyDescent="0.25">
      <c r="B243" s="544" t="s">
        <v>460</v>
      </c>
      <c r="C243" s="545"/>
      <c r="D243" s="545"/>
      <c r="E243" s="545"/>
      <c r="F243" s="545"/>
      <c r="G243" s="545"/>
      <c r="H243" s="545"/>
      <c r="I243" s="545"/>
      <c r="J243" s="545"/>
      <c r="K243" s="545"/>
      <c r="L243" s="545"/>
      <c r="M243" s="545"/>
      <c r="N243" s="545"/>
      <c r="O243" s="545"/>
      <c r="P243" s="545"/>
      <c r="Q243" s="545"/>
      <c r="R243" s="545"/>
      <c r="S243" s="545"/>
      <c r="T243" s="545"/>
      <c r="U243" s="545"/>
      <c r="V243" s="545"/>
      <c r="W243" s="545"/>
      <c r="X243" s="545"/>
      <c r="Y243" s="545"/>
      <c r="Z243" s="545"/>
      <c r="AA243" s="545"/>
      <c r="AB243" s="545"/>
      <c r="AC243" s="688"/>
      <c r="AD243" s="499" t="s">
        <v>465</v>
      </c>
      <c r="AE243" s="499"/>
      <c r="AF243" s="499"/>
      <c r="AG243" s="499"/>
      <c r="AH243" s="499"/>
      <c r="AI243" s="563"/>
      <c r="AJ243" s="563"/>
      <c r="AK243" s="563"/>
      <c r="AL243" s="563"/>
      <c r="AM243" s="563"/>
      <c r="AN243" s="563"/>
      <c r="AO243" s="563"/>
      <c r="AP243" s="563"/>
      <c r="AQ243" s="563"/>
      <c r="AR243" s="563"/>
      <c r="AS243" s="563"/>
      <c r="AT243" s="563"/>
      <c r="AU243" s="563"/>
      <c r="AV243" s="563"/>
      <c r="AW243" s="563"/>
      <c r="AX243" s="563"/>
      <c r="AY243" s="563"/>
      <c r="AZ243" s="563"/>
      <c r="BA243" s="563"/>
      <c r="BB243" s="563"/>
      <c r="BC243" s="563"/>
      <c r="BD243" s="563"/>
      <c r="BE243" s="563"/>
      <c r="BF243" s="563"/>
      <c r="BG243" s="563"/>
      <c r="BH243" s="563"/>
      <c r="BI243" s="563"/>
      <c r="BJ243" s="563"/>
      <c r="BK243" s="563"/>
      <c r="BL243" s="563"/>
      <c r="BM243" s="563"/>
      <c r="BN243" s="563"/>
      <c r="BO243" s="563"/>
      <c r="BP243" s="563"/>
      <c r="BQ243" s="563"/>
      <c r="BR243" s="563"/>
      <c r="BS243" s="563"/>
      <c r="BT243" s="563"/>
      <c r="BU243" s="563"/>
      <c r="BV243" s="563"/>
      <c r="BW243" s="563"/>
      <c r="BX243" s="563"/>
      <c r="BY243" s="563"/>
      <c r="BZ243" s="563"/>
      <c r="CA243" s="563"/>
      <c r="CB243" s="563"/>
      <c r="CC243" s="563"/>
      <c r="CD243" s="563"/>
      <c r="CE243" s="563"/>
      <c r="CF243" s="563"/>
      <c r="CG243" s="563"/>
      <c r="CH243" s="563"/>
      <c r="CI243" s="563"/>
      <c r="CJ243" s="563"/>
      <c r="CK243" s="563"/>
      <c r="CL243" s="563"/>
      <c r="CM243" s="563"/>
      <c r="CN243" s="563"/>
      <c r="CO243" s="563"/>
      <c r="CP243" s="563"/>
      <c r="CQ243" s="563"/>
      <c r="CR243" s="563"/>
      <c r="CS243" s="563"/>
      <c r="CT243" s="563"/>
      <c r="CU243" s="563"/>
      <c r="CV243" s="563"/>
      <c r="CW243" s="563"/>
      <c r="CX243" s="563"/>
      <c r="CY243" s="563"/>
      <c r="CZ243" s="563"/>
      <c r="DA243" s="563"/>
      <c r="DB243" s="563"/>
      <c r="DC243" s="563"/>
      <c r="DD243" s="563"/>
      <c r="DE243" s="563"/>
      <c r="DF243" s="563"/>
      <c r="DG243" s="563"/>
      <c r="DH243" s="563"/>
      <c r="DI243" s="563"/>
      <c r="DJ243" s="563"/>
      <c r="DK243" s="563"/>
      <c r="DL243" s="563"/>
      <c r="DM243" s="563"/>
      <c r="DN243" s="563"/>
      <c r="DO243" s="563"/>
      <c r="DP243" s="563"/>
      <c r="DQ243" s="563"/>
      <c r="DR243" s="563"/>
      <c r="DS243" s="563"/>
      <c r="DT243" s="563"/>
      <c r="DU243" s="563"/>
      <c r="DV243" s="563"/>
      <c r="DW243" s="563"/>
      <c r="DX243" s="563"/>
      <c r="DY243" s="563"/>
      <c r="DZ243" s="563"/>
      <c r="EA243" s="563"/>
      <c r="EB243" s="563"/>
      <c r="EC243" s="563"/>
      <c r="ED243" s="563"/>
      <c r="EE243" s="563"/>
      <c r="EF243" s="563"/>
      <c r="EG243" s="563"/>
      <c r="EH243" s="563"/>
      <c r="EI243" s="563"/>
      <c r="EJ243" s="563"/>
      <c r="EK243" s="563"/>
      <c r="EL243" s="563"/>
    </row>
    <row r="244" spans="2:142" x14ac:dyDescent="0.25">
      <c r="B244" s="544" t="s">
        <v>461</v>
      </c>
      <c r="C244" s="545"/>
      <c r="D244" s="545"/>
      <c r="E244" s="545"/>
      <c r="F244" s="545"/>
      <c r="G244" s="545"/>
      <c r="H244" s="545"/>
      <c r="I244" s="545"/>
      <c r="J244" s="545"/>
      <c r="K244" s="545"/>
      <c r="L244" s="545"/>
      <c r="M244" s="545"/>
      <c r="N244" s="545"/>
      <c r="O244" s="545"/>
      <c r="P244" s="545"/>
      <c r="Q244" s="545"/>
      <c r="R244" s="545"/>
      <c r="S244" s="545"/>
      <c r="T244" s="545"/>
      <c r="U244" s="545"/>
      <c r="V244" s="545"/>
      <c r="W244" s="545"/>
      <c r="X244" s="545"/>
      <c r="Y244" s="545"/>
      <c r="Z244" s="545"/>
      <c r="AA244" s="545"/>
      <c r="AB244" s="545"/>
      <c r="AC244" s="688"/>
      <c r="AD244" s="499" t="s">
        <v>26</v>
      </c>
      <c r="AE244" s="499"/>
      <c r="AF244" s="499"/>
      <c r="AG244" s="499"/>
      <c r="AH244" s="499"/>
      <c r="AI244" s="563"/>
      <c r="AJ244" s="563"/>
      <c r="AK244" s="563"/>
      <c r="AL244" s="563"/>
      <c r="AM244" s="563"/>
      <c r="AN244" s="563"/>
      <c r="AO244" s="563"/>
      <c r="AP244" s="563"/>
      <c r="AQ244" s="563"/>
      <c r="AR244" s="563"/>
      <c r="AS244" s="563"/>
      <c r="AT244" s="563"/>
      <c r="AU244" s="563"/>
      <c r="AV244" s="563"/>
      <c r="AW244" s="563"/>
      <c r="AX244" s="563"/>
      <c r="AY244" s="563"/>
      <c r="AZ244" s="563"/>
      <c r="BA244" s="563"/>
      <c r="BB244" s="563"/>
      <c r="BC244" s="563"/>
      <c r="BD244" s="563"/>
      <c r="BE244" s="563"/>
      <c r="BF244" s="563"/>
      <c r="BG244" s="563"/>
      <c r="BH244" s="563"/>
      <c r="BI244" s="563"/>
      <c r="BJ244" s="563"/>
      <c r="BK244" s="563"/>
      <c r="BL244" s="563"/>
      <c r="BM244" s="563"/>
      <c r="BN244" s="563"/>
      <c r="BO244" s="563"/>
      <c r="BP244" s="563"/>
      <c r="BQ244" s="563"/>
      <c r="BR244" s="563"/>
      <c r="BS244" s="563"/>
      <c r="BT244" s="563"/>
      <c r="BU244" s="563"/>
      <c r="BV244" s="563"/>
      <c r="BW244" s="563"/>
      <c r="BX244" s="563"/>
      <c r="BY244" s="563"/>
      <c r="BZ244" s="563"/>
      <c r="CA244" s="563"/>
      <c r="CB244" s="563"/>
      <c r="CC244" s="563"/>
      <c r="CD244" s="563"/>
      <c r="CE244" s="563"/>
      <c r="CF244" s="563"/>
      <c r="CG244" s="563"/>
      <c r="CH244" s="563"/>
      <c r="CI244" s="563"/>
      <c r="CJ244" s="563"/>
      <c r="CK244" s="563"/>
      <c r="CL244" s="563"/>
      <c r="CM244" s="563"/>
      <c r="CN244" s="563"/>
      <c r="CO244" s="563"/>
      <c r="CP244" s="563"/>
      <c r="CQ244" s="563"/>
      <c r="CR244" s="563"/>
      <c r="CS244" s="563"/>
      <c r="CT244" s="563"/>
      <c r="CU244" s="563"/>
      <c r="CV244" s="563"/>
      <c r="CW244" s="563"/>
      <c r="CX244" s="563"/>
      <c r="CY244" s="563"/>
      <c r="CZ244" s="563"/>
      <c r="DA244" s="563"/>
      <c r="DB244" s="563"/>
      <c r="DC244" s="563"/>
      <c r="DD244" s="563"/>
      <c r="DE244" s="563"/>
      <c r="DF244" s="563"/>
      <c r="DG244" s="563"/>
      <c r="DH244" s="563"/>
      <c r="DI244" s="563"/>
      <c r="DJ244" s="563"/>
      <c r="DK244" s="563"/>
      <c r="DL244" s="563"/>
      <c r="DM244" s="563"/>
      <c r="DN244" s="563"/>
      <c r="DO244" s="563"/>
      <c r="DP244" s="563"/>
      <c r="DQ244" s="563"/>
      <c r="DR244" s="563"/>
      <c r="DS244" s="563"/>
      <c r="DT244" s="563"/>
      <c r="DU244" s="563"/>
      <c r="DV244" s="563"/>
      <c r="DW244" s="563"/>
      <c r="DX244" s="563"/>
      <c r="DY244" s="563"/>
      <c r="DZ244" s="563"/>
      <c r="EA244" s="563"/>
      <c r="EB244" s="563"/>
      <c r="EC244" s="563"/>
      <c r="ED244" s="563"/>
      <c r="EE244" s="563"/>
      <c r="EF244" s="563"/>
      <c r="EG244" s="563"/>
      <c r="EH244" s="563"/>
      <c r="EI244" s="563"/>
      <c r="EJ244" s="563"/>
      <c r="EK244" s="563"/>
      <c r="EL244" s="563"/>
    </row>
    <row r="245" spans="2:142" x14ac:dyDescent="0.25">
      <c r="B245" s="634" t="s">
        <v>97</v>
      </c>
      <c r="C245" s="635"/>
      <c r="D245" s="635"/>
      <c r="E245" s="635"/>
      <c r="F245" s="635"/>
      <c r="G245" s="635"/>
      <c r="H245" s="635"/>
      <c r="I245" s="635"/>
      <c r="J245" s="635"/>
      <c r="K245" s="635"/>
      <c r="L245" s="635"/>
      <c r="M245" s="635"/>
      <c r="N245" s="635"/>
      <c r="O245" s="635"/>
      <c r="P245" s="635"/>
      <c r="Q245" s="635"/>
      <c r="R245" s="635"/>
      <c r="S245" s="635"/>
      <c r="T245" s="635"/>
      <c r="U245" s="635"/>
      <c r="V245" s="635"/>
      <c r="W245" s="635"/>
      <c r="X245" s="635"/>
      <c r="Y245" s="635"/>
      <c r="Z245" s="635"/>
      <c r="AA245" s="635"/>
      <c r="AB245" s="635"/>
      <c r="AC245" s="677"/>
      <c r="AD245" s="499" t="s">
        <v>220</v>
      </c>
      <c r="AE245" s="499"/>
      <c r="AF245" s="499"/>
      <c r="AG245" s="499"/>
      <c r="AH245" s="499"/>
      <c r="AI245" s="563"/>
      <c r="AJ245" s="563"/>
      <c r="AK245" s="563"/>
      <c r="AL245" s="563"/>
      <c r="AM245" s="563"/>
      <c r="AN245" s="563"/>
      <c r="AO245" s="563"/>
      <c r="AP245" s="563"/>
      <c r="AQ245" s="563"/>
      <c r="AR245" s="563"/>
      <c r="AS245" s="563"/>
      <c r="AT245" s="563"/>
      <c r="AU245" s="563"/>
      <c r="AV245" s="563"/>
      <c r="AW245" s="563"/>
      <c r="AX245" s="563"/>
      <c r="AY245" s="563"/>
      <c r="AZ245" s="563"/>
      <c r="BA245" s="563"/>
      <c r="BB245" s="563"/>
      <c r="BC245" s="563"/>
      <c r="BD245" s="563"/>
      <c r="BE245" s="563"/>
      <c r="BF245" s="563"/>
      <c r="BG245" s="563"/>
      <c r="BH245" s="563"/>
      <c r="BI245" s="563"/>
      <c r="BJ245" s="563"/>
      <c r="BK245" s="563"/>
      <c r="BL245" s="563"/>
      <c r="BM245" s="563"/>
      <c r="BN245" s="563"/>
      <c r="BO245" s="563"/>
      <c r="BP245" s="563"/>
      <c r="BQ245" s="563"/>
      <c r="BR245" s="563"/>
      <c r="BS245" s="563"/>
      <c r="BT245" s="563"/>
      <c r="BU245" s="563"/>
      <c r="BV245" s="563"/>
      <c r="BW245" s="563"/>
      <c r="BX245" s="563"/>
      <c r="BY245" s="563"/>
      <c r="BZ245" s="563"/>
      <c r="CA245" s="563"/>
      <c r="CB245" s="563"/>
      <c r="CC245" s="563"/>
      <c r="CD245" s="563"/>
      <c r="CE245" s="563"/>
      <c r="CF245" s="563"/>
      <c r="CG245" s="563"/>
      <c r="CH245" s="563"/>
      <c r="CI245" s="563"/>
      <c r="CJ245" s="563"/>
      <c r="CK245" s="563"/>
      <c r="CL245" s="563"/>
      <c r="CM245" s="563"/>
      <c r="CN245" s="563"/>
      <c r="CO245" s="563"/>
      <c r="CP245" s="563"/>
      <c r="CQ245" s="563"/>
      <c r="CR245" s="563"/>
      <c r="CS245" s="563"/>
      <c r="CT245" s="563"/>
      <c r="CU245" s="563"/>
      <c r="CV245" s="563"/>
      <c r="CW245" s="563"/>
      <c r="CX245" s="563"/>
      <c r="CY245" s="563"/>
      <c r="CZ245" s="563"/>
      <c r="DA245" s="563"/>
      <c r="DB245" s="563"/>
      <c r="DC245" s="563"/>
      <c r="DD245" s="563"/>
      <c r="DE245" s="563"/>
      <c r="DF245" s="563"/>
      <c r="DG245" s="563"/>
      <c r="DH245" s="563"/>
      <c r="DI245" s="563"/>
      <c r="DJ245" s="563"/>
      <c r="DK245" s="563"/>
      <c r="DL245" s="563"/>
      <c r="DM245" s="563"/>
      <c r="DN245" s="563"/>
      <c r="DO245" s="563"/>
      <c r="DP245" s="563"/>
      <c r="DQ245" s="563"/>
      <c r="DR245" s="563"/>
      <c r="DS245" s="563"/>
      <c r="DT245" s="563"/>
      <c r="DU245" s="563"/>
      <c r="DV245" s="563"/>
      <c r="DW245" s="563"/>
      <c r="DX245" s="563"/>
      <c r="DY245" s="563"/>
      <c r="DZ245" s="563"/>
      <c r="EA245" s="563"/>
      <c r="EB245" s="563"/>
      <c r="EC245" s="563"/>
      <c r="ED245" s="563"/>
      <c r="EE245" s="563"/>
      <c r="EF245" s="563"/>
      <c r="EG245" s="563"/>
      <c r="EH245" s="563"/>
      <c r="EI245" s="563"/>
      <c r="EJ245" s="563"/>
      <c r="EK245" s="563"/>
      <c r="EL245" s="563"/>
    </row>
    <row r="246" spans="2:142" x14ac:dyDescent="0.25">
      <c r="B246" s="532" t="s">
        <v>458</v>
      </c>
      <c r="C246" s="533"/>
      <c r="D246" s="533"/>
      <c r="E246" s="533"/>
      <c r="F246" s="533"/>
      <c r="G246" s="533"/>
      <c r="H246" s="533"/>
      <c r="I246" s="533"/>
      <c r="J246" s="533"/>
      <c r="K246" s="533"/>
      <c r="L246" s="533"/>
      <c r="M246" s="533"/>
      <c r="N246" s="533"/>
      <c r="O246" s="533"/>
      <c r="P246" s="533"/>
      <c r="Q246" s="533"/>
      <c r="R246" s="533"/>
      <c r="S246" s="533"/>
      <c r="T246" s="533"/>
      <c r="U246" s="533"/>
      <c r="V246" s="533"/>
      <c r="W246" s="533"/>
      <c r="X246" s="533"/>
      <c r="Y246" s="533"/>
      <c r="Z246" s="533"/>
      <c r="AA246" s="533"/>
      <c r="AB246" s="533"/>
      <c r="AC246" s="734"/>
      <c r="AD246" s="499"/>
      <c r="AE246" s="499"/>
      <c r="AF246" s="499"/>
      <c r="AG246" s="499"/>
      <c r="AH246" s="499"/>
      <c r="AI246" s="563"/>
      <c r="AJ246" s="563"/>
      <c r="AK246" s="563"/>
      <c r="AL246" s="563"/>
      <c r="AM246" s="563"/>
      <c r="AN246" s="563"/>
      <c r="AO246" s="563"/>
      <c r="AP246" s="563"/>
      <c r="AQ246" s="563"/>
      <c r="AR246" s="563"/>
      <c r="AS246" s="563"/>
      <c r="AT246" s="563"/>
      <c r="AU246" s="563"/>
      <c r="AV246" s="563"/>
      <c r="AW246" s="563"/>
      <c r="AX246" s="563"/>
      <c r="AY246" s="563"/>
      <c r="AZ246" s="563"/>
      <c r="BA246" s="563"/>
      <c r="BB246" s="563"/>
      <c r="BC246" s="563"/>
      <c r="BD246" s="563"/>
      <c r="BE246" s="563"/>
      <c r="BF246" s="563"/>
      <c r="BG246" s="563"/>
      <c r="BH246" s="563"/>
      <c r="BI246" s="563"/>
      <c r="BJ246" s="563"/>
      <c r="BK246" s="563"/>
      <c r="BL246" s="563"/>
      <c r="BM246" s="563"/>
      <c r="BN246" s="563"/>
      <c r="BO246" s="563"/>
      <c r="BP246" s="563"/>
      <c r="BQ246" s="563"/>
      <c r="BR246" s="563"/>
      <c r="BS246" s="563"/>
      <c r="BT246" s="563"/>
      <c r="BU246" s="563"/>
      <c r="BV246" s="563"/>
      <c r="BW246" s="563"/>
      <c r="BX246" s="563"/>
      <c r="BY246" s="563"/>
      <c r="BZ246" s="563"/>
      <c r="CA246" s="563"/>
      <c r="CB246" s="563"/>
      <c r="CC246" s="563"/>
      <c r="CD246" s="563"/>
      <c r="CE246" s="563"/>
      <c r="CF246" s="563"/>
      <c r="CG246" s="563"/>
      <c r="CH246" s="563"/>
      <c r="CI246" s="563"/>
      <c r="CJ246" s="563"/>
      <c r="CK246" s="563"/>
      <c r="CL246" s="563"/>
      <c r="CM246" s="563"/>
      <c r="CN246" s="563"/>
      <c r="CO246" s="563"/>
      <c r="CP246" s="563"/>
      <c r="CQ246" s="563"/>
      <c r="CR246" s="563"/>
      <c r="CS246" s="563"/>
      <c r="CT246" s="563"/>
      <c r="CU246" s="563"/>
      <c r="CV246" s="563"/>
      <c r="CW246" s="563"/>
      <c r="CX246" s="563"/>
      <c r="CY246" s="563"/>
      <c r="CZ246" s="563"/>
      <c r="DA246" s="563"/>
      <c r="DB246" s="563"/>
      <c r="DC246" s="563"/>
      <c r="DD246" s="563"/>
      <c r="DE246" s="563"/>
      <c r="DF246" s="563"/>
      <c r="DG246" s="563"/>
      <c r="DH246" s="563"/>
      <c r="DI246" s="563"/>
      <c r="DJ246" s="563"/>
      <c r="DK246" s="563"/>
      <c r="DL246" s="563"/>
      <c r="DM246" s="563"/>
      <c r="DN246" s="563"/>
      <c r="DO246" s="563"/>
      <c r="DP246" s="563"/>
      <c r="DQ246" s="563"/>
      <c r="DR246" s="563"/>
      <c r="DS246" s="563"/>
      <c r="DT246" s="563"/>
      <c r="DU246" s="563"/>
      <c r="DV246" s="563"/>
      <c r="DW246" s="563"/>
      <c r="DX246" s="563"/>
      <c r="DY246" s="563"/>
      <c r="DZ246" s="563"/>
      <c r="EA246" s="563"/>
      <c r="EB246" s="563"/>
      <c r="EC246" s="563"/>
      <c r="ED246" s="563"/>
      <c r="EE246" s="563"/>
      <c r="EF246" s="563"/>
      <c r="EG246" s="563"/>
      <c r="EH246" s="563"/>
      <c r="EI246" s="563"/>
      <c r="EJ246" s="563"/>
      <c r="EK246" s="563"/>
      <c r="EL246" s="563"/>
    </row>
    <row r="247" spans="2:142" x14ac:dyDescent="0.25">
      <c r="B247" s="634" t="s">
        <v>103</v>
      </c>
      <c r="C247" s="635"/>
      <c r="D247" s="635"/>
      <c r="E247" s="635"/>
      <c r="F247" s="635"/>
      <c r="G247" s="635"/>
      <c r="H247" s="635"/>
      <c r="I247" s="635"/>
      <c r="J247" s="635"/>
      <c r="K247" s="635"/>
      <c r="L247" s="635"/>
      <c r="M247" s="635"/>
      <c r="N247" s="635"/>
      <c r="O247" s="635"/>
      <c r="P247" s="635"/>
      <c r="Q247" s="635"/>
      <c r="R247" s="635"/>
      <c r="S247" s="635"/>
      <c r="T247" s="635"/>
      <c r="U247" s="635"/>
      <c r="V247" s="635"/>
      <c r="W247" s="635"/>
      <c r="X247" s="635"/>
      <c r="Y247" s="635"/>
      <c r="Z247" s="635"/>
      <c r="AA247" s="635"/>
      <c r="AB247" s="635"/>
      <c r="AC247" s="677"/>
      <c r="AD247" s="499" t="s">
        <v>466</v>
      </c>
      <c r="AE247" s="499"/>
      <c r="AF247" s="499"/>
      <c r="AG247" s="499"/>
      <c r="AH247" s="499"/>
      <c r="AI247" s="563"/>
      <c r="AJ247" s="563"/>
      <c r="AK247" s="563"/>
      <c r="AL247" s="563"/>
      <c r="AM247" s="563"/>
      <c r="AN247" s="563"/>
      <c r="AO247" s="563"/>
      <c r="AP247" s="563"/>
      <c r="AQ247" s="563"/>
      <c r="AR247" s="563"/>
      <c r="AS247" s="563"/>
      <c r="AT247" s="563"/>
      <c r="AU247" s="563"/>
      <c r="AV247" s="563"/>
      <c r="AW247" s="563"/>
      <c r="AX247" s="563"/>
      <c r="AY247" s="563"/>
      <c r="AZ247" s="563"/>
      <c r="BA247" s="563"/>
      <c r="BB247" s="563"/>
      <c r="BC247" s="563"/>
      <c r="BD247" s="563"/>
      <c r="BE247" s="563"/>
      <c r="BF247" s="563"/>
      <c r="BG247" s="563"/>
      <c r="BH247" s="563"/>
      <c r="BI247" s="563"/>
      <c r="BJ247" s="563"/>
      <c r="BK247" s="563"/>
      <c r="BL247" s="563"/>
      <c r="BM247" s="563"/>
      <c r="BN247" s="563"/>
      <c r="BO247" s="563"/>
      <c r="BP247" s="563"/>
      <c r="BQ247" s="563"/>
      <c r="BR247" s="563"/>
      <c r="BS247" s="563"/>
      <c r="BT247" s="563"/>
      <c r="BU247" s="563"/>
      <c r="BV247" s="563"/>
      <c r="BW247" s="563"/>
      <c r="BX247" s="563"/>
      <c r="BY247" s="563"/>
      <c r="BZ247" s="563"/>
      <c r="CA247" s="563"/>
      <c r="CB247" s="563"/>
      <c r="CC247" s="563"/>
      <c r="CD247" s="563"/>
      <c r="CE247" s="563"/>
      <c r="CF247" s="563"/>
      <c r="CG247" s="563"/>
      <c r="CH247" s="563"/>
      <c r="CI247" s="563"/>
      <c r="CJ247" s="563"/>
      <c r="CK247" s="563"/>
      <c r="CL247" s="563"/>
      <c r="CM247" s="563"/>
      <c r="CN247" s="563"/>
      <c r="CO247" s="563"/>
      <c r="CP247" s="563"/>
      <c r="CQ247" s="563"/>
      <c r="CR247" s="563"/>
      <c r="CS247" s="563"/>
      <c r="CT247" s="563"/>
      <c r="CU247" s="563"/>
      <c r="CV247" s="563"/>
      <c r="CW247" s="563"/>
      <c r="CX247" s="563"/>
      <c r="CY247" s="563"/>
      <c r="CZ247" s="563"/>
      <c r="DA247" s="563"/>
      <c r="DB247" s="563"/>
      <c r="DC247" s="563"/>
      <c r="DD247" s="563"/>
      <c r="DE247" s="563"/>
      <c r="DF247" s="563"/>
      <c r="DG247" s="563"/>
      <c r="DH247" s="563"/>
      <c r="DI247" s="563"/>
      <c r="DJ247" s="563"/>
      <c r="DK247" s="563"/>
      <c r="DL247" s="563"/>
      <c r="DM247" s="563"/>
      <c r="DN247" s="563"/>
      <c r="DO247" s="563"/>
      <c r="DP247" s="563"/>
      <c r="DQ247" s="563"/>
      <c r="DR247" s="563"/>
      <c r="DS247" s="563"/>
      <c r="DT247" s="563"/>
      <c r="DU247" s="563"/>
      <c r="DV247" s="563"/>
      <c r="DW247" s="563"/>
      <c r="DX247" s="563"/>
      <c r="DY247" s="563"/>
      <c r="DZ247" s="563"/>
      <c r="EA247" s="563"/>
      <c r="EB247" s="563"/>
      <c r="EC247" s="563"/>
      <c r="ED247" s="563"/>
      <c r="EE247" s="563"/>
      <c r="EF247" s="563"/>
      <c r="EG247" s="563"/>
      <c r="EH247" s="563"/>
      <c r="EI247" s="563"/>
      <c r="EJ247" s="563"/>
      <c r="EK247" s="563"/>
      <c r="EL247" s="563"/>
    </row>
    <row r="248" spans="2:142" x14ac:dyDescent="0.25">
      <c r="B248" s="542" t="s">
        <v>508</v>
      </c>
      <c r="C248" s="543"/>
      <c r="D248" s="543"/>
      <c r="E248" s="543"/>
      <c r="F248" s="543"/>
      <c r="G248" s="543"/>
      <c r="H248" s="543"/>
      <c r="I248" s="543"/>
      <c r="J248" s="543"/>
      <c r="K248" s="543"/>
      <c r="L248" s="543"/>
      <c r="M248" s="543"/>
      <c r="N248" s="543"/>
      <c r="O248" s="543"/>
      <c r="P248" s="543"/>
      <c r="Q248" s="543"/>
      <c r="R248" s="543"/>
      <c r="S248" s="543"/>
      <c r="T248" s="543"/>
      <c r="U248" s="543"/>
      <c r="V248" s="543"/>
      <c r="W248" s="543"/>
      <c r="X248" s="543"/>
      <c r="Y248" s="543"/>
      <c r="Z248" s="543"/>
      <c r="AA248" s="543"/>
      <c r="AB248" s="543"/>
      <c r="AC248" s="813"/>
      <c r="AD248" s="499"/>
      <c r="AE248" s="499"/>
      <c r="AF248" s="499"/>
      <c r="AG248" s="499"/>
      <c r="AH248" s="499"/>
      <c r="AI248" s="563"/>
      <c r="AJ248" s="563"/>
      <c r="AK248" s="563"/>
      <c r="AL248" s="563"/>
      <c r="AM248" s="563"/>
      <c r="AN248" s="563"/>
      <c r="AO248" s="563"/>
      <c r="AP248" s="563"/>
      <c r="AQ248" s="563"/>
      <c r="AR248" s="563"/>
      <c r="AS248" s="563"/>
      <c r="AT248" s="563"/>
      <c r="AU248" s="563"/>
      <c r="AV248" s="563"/>
      <c r="AW248" s="563"/>
      <c r="AX248" s="563"/>
      <c r="AY248" s="563"/>
      <c r="AZ248" s="563"/>
      <c r="BA248" s="563"/>
      <c r="BB248" s="563"/>
      <c r="BC248" s="563"/>
      <c r="BD248" s="563"/>
      <c r="BE248" s="563"/>
      <c r="BF248" s="563"/>
      <c r="BG248" s="563"/>
      <c r="BH248" s="563"/>
      <c r="BI248" s="563"/>
      <c r="BJ248" s="563"/>
      <c r="BK248" s="563"/>
      <c r="BL248" s="563"/>
      <c r="BM248" s="563"/>
      <c r="BN248" s="563"/>
      <c r="BO248" s="563"/>
      <c r="BP248" s="563"/>
      <c r="BQ248" s="563"/>
      <c r="BR248" s="563"/>
      <c r="BS248" s="563"/>
      <c r="BT248" s="563"/>
      <c r="BU248" s="563"/>
      <c r="BV248" s="563"/>
      <c r="BW248" s="563"/>
      <c r="BX248" s="563"/>
      <c r="BY248" s="563"/>
      <c r="BZ248" s="563"/>
      <c r="CA248" s="563"/>
      <c r="CB248" s="563"/>
      <c r="CC248" s="563"/>
      <c r="CD248" s="563"/>
      <c r="CE248" s="563"/>
      <c r="CF248" s="563"/>
      <c r="CG248" s="563"/>
      <c r="CH248" s="563"/>
      <c r="CI248" s="563"/>
      <c r="CJ248" s="563"/>
      <c r="CK248" s="563"/>
      <c r="CL248" s="563"/>
      <c r="CM248" s="563"/>
      <c r="CN248" s="563"/>
      <c r="CO248" s="563"/>
      <c r="CP248" s="563"/>
      <c r="CQ248" s="563"/>
      <c r="CR248" s="563"/>
      <c r="CS248" s="563"/>
      <c r="CT248" s="563"/>
      <c r="CU248" s="563"/>
      <c r="CV248" s="563"/>
      <c r="CW248" s="563"/>
      <c r="CX248" s="563"/>
      <c r="CY248" s="563"/>
      <c r="CZ248" s="563"/>
      <c r="DA248" s="563"/>
      <c r="DB248" s="563"/>
      <c r="DC248" s="563"/>
      <c r="DD248" s="563"/>
      <c r="DE248" s="563"/>
      <c r="DF248" s="563"/>
      <c r="DG248" s="563"/>
      <c r="DH248" s="563"/>
      <c r="DI248" s="563"/>
      <c r="DJ248" s="563"/>
      <c r="DK248" s="563"/>
      <c r="DL248" s="563"/>
      <c r="DM248" s="563"/>
      <c r="DN248" s="563"/>
      <c r="DO248" s="563"/>
      <c r="DP248" s="563"/>
      <c r="DQ248" s="563"/>
      <c r="DR248" s="563"/>
      <c r="DS248" s="563"/>
      <c r="DT248" s="563"/>
      <c r="DU248" s="563"/>
      <c r="DV248" s="563"/>
      <c r="DW248" s="563"/>
      <c r="DX248" s="563"/>
      <c r="DY248" s="563"/>
      <c r="DZ248" s="563"/>
      <c r="EA248" s="563"/>
      <c r="EB248" s="563"/>
      <c r="EC248" s="563"/>
      <c r="ED248" s="563"/>
      <c r="EE248" s="563"/>
      <c r="EF248" s="563"/>
      <c r="EG248" s="563"/>
      <c r="EH248" s="563"/>
      <c r="EI248" s="563"/>
      <c r="EJ248" s="563"/>
      <c r="EK248" s="563"/>
      <c r="EL248" s="563"/>
    </row>
    <row r="249" spans="2:142" x14ac:dyDescent="0.25">
      <c r="B249" s="542" t="s">
        <v>509</v>
      </c>
      <c r="C249" s="543"/>
      <c r="D249" s="543"/>
      <c r="E249" s="543"/>
      <c r="F249" s="543"/>
      <c r="G249" s="543"/>
      <c r="H249" s="543"/>
      <c r="I249" s="543"/>
      <c r="J249" s="543"/>
      <c r="K249" s="543"/>
      <c r="L249" s="543"/>
      <c r="M249" s="543"/>
      <c r="N249" s="543"/>
      <c r="O249" s="543"/>
      <c r="P249" s="543"/>
      <c r="Q249" s="543"/>
      <c r="R249" s="543"/>
      <c r="S249" s="543"/>
      <c r="T249" s="543"/>
      <c r="U249" s="543"/>
      <c r="V249" s="543"/>
      <c r="W249" s="543"/>
      <c r="X249" s="543"/>
      <c r="Y249" s="543"/>
      <c r="Z249" s="543"/>
      <c r="AA249" s="543"/>
      <c r="AB249" s="543"/>
      <c r="AC249" s="813"/>
      <c r="AD249" s="499"/>
      <c r="AE249" s="499"/>
      <c r="AF249" s="499"/>
      <c r="AG249" s="499"/>
      <c r="AH249" s="499"/>
      <c r="AI249" s="563"/>
      <c r="AJ249" s="563"/>
      <c r="AK249" s="563"/>
      <c r="AL249" s="563"/>
      <c r="AM249" s="563"/>
      <c r="AN249" s="563"/>
      <c r="AO249" s="563"/>
      <c r="AP249" s="563"/>
      <c r="AQ249" s="563"/>
      <c r="AR249" s="563"/>
      <c r="AS249" s="563"/>
      <c r="AT249" s="563"/>
      <c r="AU249" s="563"/>
      <c r="AV249" s="563"/>
      <c r="AW249" s="563"/>
      <c r="AX249" s="563"/>
      <c r="AY249" s="563"/>
      <c r="AZ249" s="563"/>
      <c r="BA249" s="563"/>
      <c r="BB249" s="563"/>
      <c r="BC249" s="563"/>
      <c r="BD249" s="563"/>
      <c r="BE249" s="563"/>
      <c r="BF249" s="563"/>
      <c r="BG249" s="563"/>
      <c r="BH249" s="563"/>
      <c r="BI249" s="563"/>
      <c r="BJ249" s="563"/>
      <c r="BK249" s="563"/>
      <c r="BL249" s="563"/>
      <c r="BM249" s="563"/>
      <c r="BN249" s="563"/>
      <c r="BO249" s="563"/>
      <c r="BP249" s="563"/>
      <c r="BQ249" s="563"/>
      <c r="BR249" s="563"/>
      <c r="BS249" s="563"/>
      <c r="BT249" s="563"/>
      <c r="BU249" s="563"/>
      <c r="BV249" s="563"/>
      <c r="BW249" s="563"/>
      <c r="BX249" s="563"/>
      <c r="BY249" s="563"/>
      <c r="BZ249" s="563"/>
      <c r="CA249" s="563"/>
      <c r="CB249" s="563"/>
      <c r="CC249" s="563"/>
      <c r="CD249" s="563"/>
      <c r="CE249" s="563"/>
      <c r="CF249" s="563"/>
      <c r="CG249" s="563"/>
      <c r="CH249" s="563"/>
      <c r="CI249" s="563"/>
      <c r="CJ249" s="563"/>
      <c r="CK249" s="563"/>
      <c r="CL249" s="563"/>
      <c r="CM249" s="563"/>
      <c r="CN249" s="563"/>
      <c r="CO249" s="563"/>
      <c r="CP249" s="563"/>
      <c r="CQ249" s="563"/>
      <c r="CR249" s="563"/>
      <c r="CS249" s="563"/>
      <c r="CT249" s="563"/>
      <c r="CU249" s="563"/>
      <c r="CV249" s="563"/>
      <c r="CW249" s="563"/>
      <c r="CX249" s="563"/>
      <c r="CY249" s="563"/>
      <c r="CZ249" s="563"/>
      <c r="DA249" s="563"/>
      <c r="DB249" s="563"/>
      <c r="DC249" s="563"/>
      <c r="DD249" s="563"/>
      <c r="DE249" s="563"/>
      <c r="DF249" s="563"/>
      <c r="DG249" s="563"/>
      <c r="DH249" s="563"/>
      <c r="DI249" s="563"/>
      <c r="DJ249" s="563"/>
      <c r="DK249" s="563"/>
      <c r="DL249" s="563"/>
      <c r="DM249" s="563"/>
      <c r="DN249" s="563"/>
      <c r="DO249" s="563"/>
      <c r="DP249" s="563"/>
      <c r="DQ249" s="563"/>
      <c r="DR249" s="563"/>
      <c r="DS249" s="563"/>
      <c r="DT249" s="563"/>
      <c r="DU249" s="563"/>
      <c r="DV249" s="563"/>
      <c r="DW249" s="563"/>
      <c r="DX249" s="563"/>
      <c r="DY249" s="563"/>
      <c r="DZ249" s="563"/>
      <c r="EA249" s="563"/>
      <c r="EB249" s="563"/>
      <c r="EC249" s="563"/>
      <c r="ED249" s="563"/>
      <c r="EE249" s="563"/>
      <c r="EF249" s="563"/>
      <c r="EG249" s="563"/>
      <c r="EH249" s="563"/>
      <c r="EI249" s="563"/>
      <c r="EJ249" s="563"/>
      <c r="EK249" s="563"/>
      <c r="EL249" s="563"/>
    </row>
    <row r="250" spans="2:142" x14ac:dyDescent="0.25">
      <c r="B250" s="532" t="s">
        <v>935</v>
      </c>
      <c r="C250" s="533"/>
      <c r="D250" s="533"/>
      <c r="E250" s="533"/>
      <c r="F250" s="533"/>
      <c r="G250" s="533"/>
      <c r="H250" s="533"/>
      <c r="I250" s="533"/>
      <c r="J250" s="533"/>
      <c r="K250" s="533"/>
      <c r="L250" s="533"/>
      <c r="M250" s="533"/>
      <c r="N250" s="533"/>
      <c r="O250" s="533"/>
      <c r="P250" s="533"/>
      <c r="Q250" s="533"/>
      <c r="R250" s="533"/>
      <c r="S250" s="533"/>
      <c r="T250" s="533"/>
      <c r="U250" s="533"/>
      <c r="V250" s="533"/>
      <c r="W250" s="533"/>
      <c r="X250" s="533"/>
      <c r="Y250" s="533"/>
      <c r="Z250" s="533"/>
      <c r="AA250" s="533"/>
      <c r="AB250" s="533"/>
      <c r="AC250" s="734"/>
      <c r="AD250" s="499"/>
      <c r="AE250" s="499"/>
      <c r="AF250" s="499"/>
      <c r="AG250" s="499"/>
      <c r="AH250" s="499"/>
      <c r="AI250" s="563"/>
      <c r="AJ250" s="563"/>
      <c r="AK250" s="563"/>
      <c r="AL250" s="563"/>
      <c r="AM250" s="563"/>
      <c r="AN250" s="563"/>
      <c r="AO250" s="563"/>
      <c r="AP250" s="563"/>
      <c r="AQ250" s="563"/>
      <c r="AR250" s="563"/>
      <c r="AS250" s="563"/>
      <c r="AT250" s="563"/>
      <c r="AU250" s="563"/>
      <c r="AV250" s="563"/>
      <c r="AW250" s="563"/>
      <c r="AX250" s="563"/>
      <c r="AY250" s="563"/>
      <c r="AZ250" s="563"/>
      <c r="BA250" s="563"/>
      <c r="BB250" s="563"/>
      <c r="BC250" s="563"/>
      <c r="BD250" s="563"/>
      <c r="BE250" s="563"/>
      <c r="BF250" s="563"/>
      <c r="BG250" s="563"/>
      <c r="BH250" s="563"/>
      <c r="BI250" s="563"/>
      <c r="BJ250" s="563"/>
      <c r="BK250" s="563"/>
      <c r="BL250" s="563"/>
      <c r="BM250" s="563"/>
      <c r="BN250" s="563"/>
      <c r="BO250" s="563"/>
      <c r="BP250" s="563"/>
      <c r="BQ250" s="563"/>
      <c r="BR250" s="563"/>
      <c r="BS250" s="563"/>
      <c r="BT250" s="563"/>
      <c r="BU250" s="563"/>
      <c r="BV250" s="563"/>
      <c r="BW250" s="563"/>
      <c r="BX250" s="563"/>
      <c r="BY250" s="563"/>
      <c r="BZ250" s="563"/>
      <c r="CA250" s="563"/>
      <c r="CB250" s="563"/>
      <c r="CC250" s="563"/>
      <c r="CD250" s="563"/>
      <c r="CE250" s="563"/>
      <c r="CF250" s="563"/>
      <c r="CG250" s="563"/>
      <c r="CH250" s="563"/>
      <c r="CI250" s="563"/>
      <c r="CJ250" s="563"/>
      <c r="CK250" s="563"/>
      <c r="CL250" s="563"/>
      <c r="CM250" s="563"/>
      <c r="CN250" s="563"/>
      <c r="CO250" s="563"/>
      <c r="CP250" s="563"/>
      <c r="CQ250" s="563"/>
      <c r="CR250" s="563"/>
      <c r="CS250" s="563"/>
      <c r="CT250" s="563"/>
      <c r="CU250" s="563"/>
      <c r="CV250" s="563"/>
      <c r="CW250" s="563"/>
      <c r="CX250" s="563"/>
      <c r="CY250" s="563"/>
      <c r="CZ250" s="563"/>
      <c r="DA250" s="563"/>
      <c r="DB250" s="563"/>
      <c r="DC250" s="563"/>
      <c r="DD250" s="563"/>
      <c r="DE250" s="563"/>
      <c r="DF250" s="563"/>
      <c r="DG250" s="563"/>
      <c r="DH250" s="563"/>
      <c r="DI250" s="563"/>
      <c r="DJ250" s="563"/>
      <c r="DK250" s="563"/>
      <c r="DL250" s="563"/>
      <c r="DM250" s="563"/>
      <c r="DN250" s="563"/>
      <c r="DO250" s="563"/>
      <c r="DP250" s="563"/>
      <c r="DQ250" s="563"/>
      <c r="DR250" s="563"/>
      <c r="DS250" s="563"/>
      <c r="DT250" s="563"/>
      <c r="DU250" s="563"/>
      <c r="DV250" s="563"/>
      <c r="DW250" s="563"/>
      <c r="DX250" s="563"/>
      <c r="DY250" s="563"/>
      <c r="DZ250" s="563"/>
      <c r="EA250" s="563"/>
      <c r="EB250" s="563"/>
      <c r="EC250" s="563"/>
      <c r="ED250" s="563"/>
      <c r="EE250" s="563"/>
      <c r="EF250" s="563"/>
      <c r="EG250" s="563"/>
      <c r="EH250" s="563"/>
      <c r="EI250" s="563"/>
      <c r="EJ250" s="563"/>
      <c r="EK250" s="563"/>
      <c r="EL250" s="563"/>
    </row>
    <row r="251" spans="2:142" x14ac:dyDescent="0.25">
      <c r="B251" s="544"/>
      <c r="C251" s="545"/>
      <c r="D251" s="545"/>
      <c r="E251" s="545"/>
      <c r="F251" s="545"/>
      <c r="G251" s="545"/>
      <c r="H251" s="545"/>
      <c r="I251" s="545"/>
      <c r="J251" s="545"/>
      <c r="K251" s="545"/>
      <c r="L251" s="545"/>
      <c r="M251" s="545"/>
      <c r="N251" s="545"/>
      <c r="O251" s="545"/>
      <c r="P251" s="545"/>
      <c r="Q251" s="545"/>
      <c r="R251" s="545"/>
      <c r="S251" s="545"/>
      <c r="T251" s="545"/>
      <c r="U251" s="545"/>
      <c r="V251" s="545"/>
      <c r="W251" s="545"/>
      <c r="X251" s="545"/>
      <c r="Y251" s="545"/>
      <c r="Z251" s="545"/>
      <c r="AA251" s="545"/>
      <c r="AB251" s="545"/>
      <c r="AC251" s="688"/>
      <c r="AD251" s="499"/>
      <c r="AE251" s="499"/>
      <c r="AF251" s="499"/>
      <c r="AG251" s="499"/>
      <c r="AH251" s="499"/>
      <c r="AI251" s="563"/>
      <c r="AJ251" s="563"/>
      <c r="AK251" s="563"/>
      <c r="AL251" s="563"/>
      <c r="AM251" s="563"/>
      <c r="AN251" s="563"/>
      <c r="AO251" s="563"/>
      <c r="AP251" s="563"/>
      <c r="AQ251" s="563"/>
      <c r="AR251" s="563"/>
      <c r="AS251" s="563"/>
      <c r="AT251" s="563"/>
      <c r="AU251" s="563"/>
      <c r="AV251" s="563"/>
      <c r="AW251" s="563"/>
      <c r="AX251" s="563"/>
      <c r="AY251" s="563"/>
      <c r="AZ251" s="563"/>
      <c r="BA251" s="563"/>
      <c r="BB251" s="563"/>
      <c r="BC251" s="563"/>
      <c r="BD251" s="563"/>
      <c r="BE251" s="563"/>
      <c r="BF251" s="563"/>
      <c r="BG251" s="563"/>
      <c r="BH251" s="563"/>
      <c r="BI251" s="563"/>
      <c r="BJ251" s="563"/>
      <c r="BK251" s="563"/>
      <c r="BL251" s="563"/>
      <c r="BM251" s="563"/>
      <c r="BN251" s="563"/>
      <c r="BO251" s="563"/>
      <c r="BP251" s="563"/>
      <c r="BQ251" s="563"/>
      <c r="BR251" s="563"/>
      <c r="BS251" s="563"/>
      <c r="BT251" s="563"/>
      <c r="BU251" s="563"/>
      <c r="BV251" s="563"/>
      <c r="BW251" s="563"/>
      <c r="BX251" s="563"/>
      <c r="BY251" s="563"/>
      <c r="BZ251" s="563"/>
      <c r="CA251" s="563"/>
      <c r="CB251" s="563"/>
      <c r="CC251" s="563"/>
      <c r="CD251" s="563"/>
      <c r="CE251" s="563"/>
      <c r="CF251" s="563"/>
      <c r="CG251" s="563"/>
      <c r="CH251" s="563"/>
      <c r="CI251" s="563"/>
      <c r="CJ251" s="563"/>
      <c r="CK251" s="563"/>
      <c r="CL251" s="563"/>
      <c r="CM251" s="563"/>
      <c r="CN251" s="563"/>
      <c r="CO251" s="563"/>
      <c r="CP251" s="563"/>
      <c r="CQ251" s="563"/>
      <c r="CR251" s="563"/>
      <c r="CS251" s="563"/>
      <c r="CT251" s="563"/>
      <c r="CU251" s="563"/>
      <c r="CV251" s="563"/>
      <c r="CW251" s="563"/>
      <c r="CX251" s="563"/>
      <c r="CY251" s="563"/>
      <c r="CZ251" s="563"/>
      <c r="DA251" s="563"/>
      <c r="DB251" s="563"/>
      <c r="DC251" s="563"/>
      <c r="DD251" s="563"/>
      <c r="DE251" s="563"/>
      <c r="DF251" s="563"/>
      <c r="DG251" s="563"/>
      <c r="DH251" s="563"/>
      <c r="DI251" s="563"/>
      <c r="DJ251" s="563"/>
      <c r="DK251" s="563"/>
      <c r="DL251" s="563"/>
      <c r="DM251" s="563"/>
      <c r="DN251" s="563"/>
      <c r="DO251" s="563"/>
      <c r="DP251" s="563"/>
      <c r="DQ251" s="563"/>
      <c r="DR251" s="563"/>
      <c r="DS251" s="563"/>
      <c r="DT251" s="563"/>
      <c r="DU251" s="563"/>
      <c r="DV251" s="563"/>
      <c r="DW251" s="563"/>
      <c r="DX251" s="563"/>
      <c r="DY251" s="563"/>
      <c r="DZ251" s="563"/>
      <c r="EA251" s="563"/>
      <c r="EB251" s="563"/>
      <c r="EC251" s="563"/>
      <c r="ED251" s="563"/>
      <c r="EE251" s="563"/>
      <c r="EF251" s="563"/>
      <c r="EG251" s="563"/>
      <c r="EH251" s="563"/>
      <c r="EI251" s="563"/>
      <c r="EJ251" s="563"/>
      <c r="EK251" s="563"/>
      <c r="EL251" s="563"/>
    </row>
    <row r="252" spans="2:142" x14ac:dyDescent="0.25">
      <c r="B252" s="544" t="s">
        <v>460</v>
      </c>
      <c r="C252" s="545"/>
      <c r="D252" s="545"/>
      <c r="E252" s="545"/>
      <c r="F252" s="545"/>
      <c r="G252" s="545"/>
      <c r="H252" s="545"/>
      <c r="I252" s="545"/>
      <c r="J252" s="545"/>
      <c r="K252" s="545"/>
      <c r="L252" s="545"/>
      <c r="M252" s="545"/>
      <c r="N252" s="545"/>
      <c r="O252" s="545"/>
      <c r="P252" s="545"/>
      <c r="Q252" s="545"/>
      <c r="R252" s="545"/>
      <c r="S252" s="545"/>
      <c r="T252" s="545"/>
      <c r="U252" s="545"/>
      <c r="V252" s="545"/>
      <c r="W252" s="545"/>
      <c r="X252" s="545"/>
      <c r="Y252" s="545"/>
      <c r="Z252" s="545"/>
      <c r="AA252" s="545"/>
      <c r="AB252" s="545"/>
      <c r="AC252" s="688"/>
      <c r="AD252" s="499" t="s">
        <v>467</v>
      </c>
      <c r="AE252" s="499"/>
      <c r="AF252" s="499"/>
      <c r="AG252" s="499"/>
      <c r="AH252" s="499"/>
      <c r="AI252" s="563"/>
      <c r="AJ252" s="563"/>
      <c r="AK252" s="563"/>
      <c r="AL252" s="563"/>
      <c r="AM252" s="563"/>
      <c r="AN252" s="563"/>
      <c r="AO252" s="563"/>
      <c r="AP252" s="563"/>
      <c r="AQ252" s="563"/>
      <c r="AR252" s="563"/>
      <c r="AS252" s="563"/>
      <c r="AT252" s="563"/>
      <c r="AU252" s="563"/>
      <c r="AV252" s="563"/>
      <c r="AW252" s="563"/>
      <c r="AX252" s="563"/>
      <c r="AY252" s="563"/>
      <c r="AZ252" s="563"/>
      <c r="BA252" s="563"/>
      <c r="BB252" s="563"/>
      <c r="BC252" s="563"/>
      <c r="BD252" s="563"/>
      <c r="BE252" s="563"/>
      <c r="BF252" s="563"/>
      <c r="BG252" s="563"/>
      <c r="BH252" s="563"/>
      <c r="BI252" s="563"/>
      <c r="BJ252" s="563"/>
      <c r="BK252" s="563"/>
      <c r="BL252" s="563"/>
      <c r="BM252" s="563"/>
      <c r="BN252" s="563"/>
      <c r="BO252" s="563"/>
      <c r="BP252" s="563"/>
      <c r="BQ252" s="563"/>
      <c r="BR252" s="563"/>
      <c r="BS252" s="563"/>
      <c r="BT252" s="563"/>
      <c r="BU252" s="563"/>
      <c r="BV252" s="563"/>
      <c r="BW252" s="563"/>
      <c r="BX252" s="563"/>
      <c r="BY252" s="563"/>
      <c r="BZ252" s="563"/>
      <c r="CA252" s="563"/>
      <c r="CB252" s="563"/>
      <c r="CC252" s="563"/>
      <c r="CD252" s="563"/>
      <c r="CE252" s="563"/>
      <c r="CF252" s="563"/>
      <c r="CG252" s="563"/>
      <c r="CH252" s="563"/>
      <c r="CI252" s="563"/>
      <c r="CJ252" s="563"/>
      <c r="CK252" s="563"/>
      <c r="CL252" s="563"/>
      <c r="CM252" s="563"/>
      <c r="CN252" s="563"/>
      <c r="CO252" s="563"/>
      <c r="CP252" s="563"/>
      <c r="CQ252" s="563"/>
      <c r="CR252" s="563"/>
      <c r="CS252" s="563"/>
      <c r="CT252" s="563"/>
      <c r="CU252" s="563"/>
      <c r="CV252" s="563"/>
      <c r="CW252" s="563"/>
      <c r="CX252" s="563"/>
      <c r="CY252" s="563"/>
      <c r="CZ252" s="563"/>
      <c r="DA252" s="563"/>
      <c r="DB252" s="563"/>
      <c r="DC252" s="563"/>
      <c r="DD252" s="563"/>
      <c r="DE252" s="563"/>
      <c r="DF252" s="563"/>
      <c r="DG252" s="563"/>
      <c r="DH252" s="563"/>
      <c r="DI252" s="563"/>
      <c r="DJ252" s="563"/>
      <c r="DK252" s="563"/>
      <c r="DL252" s="563"/>
      <c r="DM252" s="563"/>
      <c r="DN252" s="563"/>
      <c r="DO252" s="563"/>
      <c r="DP252" s="563"/>
      <c r="DQ252" s="563"/>
      <c r="DR252" s="563"/>
      <c r="DS252" s="563"/>
      <c r="DT252" s="563"/>
      <c r="DU252" s="563"/>
      <c r="DV252" s="563"/>
      <c r="DW252" s="563"/>
      <c r="DX252" s="563"/>
      <c r="DY252" s="563"/>
      <c r="DZ252" s="563"/>
      <c r="EA252" s="563"/>
      <c r="EB252" s="563"/>
      <c r="EC252" s="563"/>
      <c r="ED252" s="563"/>
      <c r="EE252" s="563"/>
      <c r="EF252" s="563"/>
      <c r="EG252" s="563"/>
      <c r="EH252" s="563"/>
      <c r="EI252" s="563"/>
      <c r="EJ252" s="563"/>
      <c r="EK252" s="563"/>
      <c r="EL252" s="563"/>
    </row>
    <row r="253" spans="2:142" x14ac:dyDescent="0.25">
      <c r="B253" s="544" t="s">
        <v>511</v>
      </c>
      <c r="C253" s="545"/>
      <c r="D253" s="545"/>
      <c r="E253" s="545"/>
      <c r="F253" s="545"/>
      <c r="G253" s="545"/>
      <c r="H253" s="545"/>
      <c r="I253" s="545"/>
      <c r="J253" s="545"/>
      <c r="K253" s="545"/>
      <c r="L253" s="545"/>
      <c r="M253" s="545"/>
      <c r="N253" s="545"/>
      <c r="O253" s="545"/>
      <c r="P253" s="545"/>
      <c r="Q253" s="545"/>
      <c r="R253" s="545"/>
      <c r="S253" s="545"/>
      <c r="T253" s="545"/>
      <c r="U253" s="545"/>
      <c r="V253" s="545"/>
      <c r="W253" s="545"/>
      <c r="X253" s="545"/>
      <c r="Y253" s="545"/>
      <c r="Z253" s="545"/>
      <c r="AA253" s="545"/>
      <c r="AB253" s="545"/>
      <c r="AC253" s="688"/>
      <c r="AD253" s="499" t="s">
        <v>122</v>
      </c>
      <c r="AE253" s="499"/>
      <c r="AF253" s="499"/>
      <c r="AG253" s="499"/>
      <c r="AH253" s="499"/>
      <c r="AI253" s="563">
        <f>AU253</f>
        <v>122500</v>
      </c>
      <c r="AJ253" s="563"/>
      <c r="AK253" s="563"/>
      <c r="AL253" s="563"/>
      <c r="AM253" s="563"/>
      <c r="AN253" s="563"/>
      <c r="AO253" s="563"/>
      <c r="AP253" s="563"/>
      <c r="AQ253" s="563"/>
      <c r="AR253" s="563"/>
      <c r="AS253" s="563"/>
      <c r="AT253" s="563"/>
      <c r="AU253" s="563">
        <v>122500</v>
      </c>
      <c r="AV253" s="563"/>
      <c r="AW253" s="563"/>
      <c r="AX253" s="563"/>
      <c r="AY253" s="563"/>
      <c r="AZ253" s="563"/>
      <c r="BA253" s="563"/>
      <c r="BB253" s="563"/>
      <c r="BC253" s="563"/>
      <c r="BD253" s="563"/>
      <c r="BE253" s="563"/>
      <c r="BF253" s="563"/>
      <c r="BG253" s="563">
        <f>BG254+BG261</f>
        <v>0</v>
      </c>
      <c r="BH253" s="563"/>
      <c r="BI253" s="563"/>
      <c r="BJ253" s="563"/>
      <c r="BK253" s="563"/>
      <c r="BL253" s="563"/>
      <c r="BM253" s="563"/>
      <c r="BN253" s="563"/>
      <c r="BO253" s="563"/>
      <c r="BP253" s="563"/>
      <c r="BQ253" s="563"/>
      <c r="BR253" s="563"/>
      <c r="BS253" s="563"/>
      <c r="BT253" s="563"/>
      <c r="BU253" s="563"/>
      <c r="BV253" s="563"/>
      <c r="BW253" s="563"/>
      <c r="BX253" s="563"/>
      <c r="BY253" s="563"/>
      <c r="BZ253" s="563"/>
      <c r="CA253" s="563"/>
      <c r="CB253" s="563"/>
      <c r="CC253" s="563"/>
      <c r="CD253" s="563"/>
      <c r="CE253" s="563"/>
      <c r="CF253" s="563"/>
      <c r="CG253" s="563"/>
      <c r="CH253" s="563"/>
      <c r="CI253" s="563"/>
      <c r="CJ253" s="563"/>
      <c r="CK253" s="563"/>
      <c r="CL253" s="563"/>
      <c r="CM253" s="563"/>
      <c r="CN253" s="563"/>
      <c r="CO253" s="563"/>
      <c r="CP253" s="563"/>
      <c r="CQ253" s="563"/>
      <c r="CR253" s="563"/>
      <c r="CS253" s="563"/>
      <c r="CT253" s="563"/>
      <c r="CU253" s="563"/>
      <c r="CV253" s="563"/>
      <c r="CW253" s="563"/>
      <c r="CX253" s="563"/>
      <c r="CY253" s="563"/>
      <c r="CZ253" s="563"/>
      <c r="DA253" s="563"/>
      <c r="DB253" s="563"/>
      <c r="DC253" s="563"/>
      <c r="DD253" s="563"/>
      <c r="DE253" s="563"/>
      <c r="DF253" s="563"/>
      <c r="DG253" s="563"/>
      <c r="DH253" s="563"/>
      <c r="DI253" s="563"/>
      <c r="DJ253" s="563"/>
      <c r="DK253" s="563"/>
      <c r="DL253" s="563"/>
      <c r="DM253" s="563"/>
      <c r="DN253" s="563"/>
      <c r="DO253" s="563"/>
      <c r="DP253" s="563"/>
      <c r="DQ253" s="563"/>
      <c r="DR253" s="563"/>
      <c r="DS253" s="563"/>
      <c r="DT253" s="563"/>
      <c r="DU253" s="563"/>
      <c r="DV253" s="563"/>
      <c r="DW253" s="563"/>
      <c r="DX253" s="563"/>
      <c r="DY253" s="563"/>
      <c r="DZ253" s="563"/>
      <c r="EA253" s="563"/>
      <c r="EB253" s="563"/>
      <c r="EC253" s="563"/>
      <c r="ED253" s="563"/>
      <c r="EE253" s="563"/>
      <c r="EF253" s="563"/>
      <c r="EG253" s="563"/>
      <c r="EH253" s="563"/>
      <c r="EI253" s="563"/>
      <c r="EJ253" s="563"/>
      <c r="EK253" s="563"/>
      <c r="EL253" s="563"/>
    </row>
    <row r="254" spans="2:142" x14ac:dyDescent="0.25">
      <c r="B254" s="634" t="s">
        <v>97</v>
      </c>
      <c r="C254" s="635"/>
      <c r="D254" s="635"/>
      <c r="E254" s="635"/>
      <c r="F254" s="635"/>
      <c r="G254" s="635"/>
      <c r="H254" s="635"/>
      <c r="I254" s="635"/>
      <c r="J254" s="635"/>
      <c r="K254" s="635"/>
      <c r="L254" s="635"/>
      <c r="M254" s="635"/>
      <c r="N254" s="635"/>
      <c r="O254" s="635"/>
      <c r="P254" s="635"/>
      <c r="Q254" s="635"/>
      <c r="R254" s="635"/>
      <c r="S254" s="635"/>
      <c r="T254" s="635"/>
      <c r="U254" s="635"/>
      <c r="V254" s="635"/>
      <c r="W254" s="635"/>
      <c r="X254" s="635"/>
      <c r="Y254" s="635"/>
      <c r="Z254" s="635"/>
      <c r="AA254" s="635"/>
      <c r="AB254" s="635"/>
      <c r="AC254" s="677"/>
      <c r="AD254" s="499" t="s">
        <v>121</v>
      </c>
      <c r="AE254" s="499"/>
      <c r="AF254" s="499"/>
      <c r="AG254" s="499"/>
      <c r="AH254" s="499"/>
      <c r="AI254" s="563"/>
      <c r="AJ254" s="563"/>
      <c r="AK254" s="563"/>
      <c r="AL254" s="563"/>
      <c r="AM254" s="563"/>
      <c r="AN254" s="563"/>
      <c r="AO254" s="563"/>
      <c r="AP254" s="563"/>
      <c r="AQ254" s="563"/>
      <c r="AR254" s="563"/>
      <c r="AS254" s="563"/>
      <c r="AT254" s="563"/>
      <c r="AU254" s="563">
        <v>122500</v>
      </c>
      <c r="AV254" s="563"/>
      <c r="AW254" s="563"/>
      <c r="AX254" s="563"/>
      <c r="AY254" s="563"/>
      <c r="AZ254" s="563"/>
      <c r="BA254" s="563"/>
      <c r="BB254" s="563"/>
      <c r="BC254" s="563"/>
      <c r="BD254" s="563"/>
      <c r="BE254" s="563"/>
      <c r="BF254" s="563"/>
      <c r="BG254" s="563"/>
      <c r="BH254" s="563"/>
      <c r="BI254" s="563"/>
      <c r="BJ254" s="563"/>
      <c r="BK254" s="563"/>
      <c r="BL254" s="563"/>
      <c r="BM254" s="563"/>
      <c r="BN254" s="563"/>
      <c r="BO254" s="563"/>
      <c r="BP254" s="563"/>
      <c r="BQ254" s="563"/>
      <c r="BR254" s="563"/>
      <c r="BS254" s="563"/>
      <c r="BT254" s="563"/>
      <c r="BU254" s="563"/>
      <c r="BV254" s="563"/>
      <c r="BW254" s="563"/>
      <c r="BX254" s="563"/>
      <c r="BY254" s="563"/>
      <c r="BZ254" s="563"/>
      <c r="CA254" s="563"/>
      <c r="CB254" s="563"/>
      <c r="CC254" s="563"/>
      <c r="CD254" s="563"/>
      <c r="CE254" s="563"/>
      <c r="CF254" s="563"/>
      <c r="CG254" s="563"/>
      <c r="CH254" s="563"/>
      <c r="CI254" s="563"/>
      <c r="CJ254" s="563"/>
      <c r="CK254" s="563"/>
      <c r="CL254" s="563"/>
      <c r="CM254" s="563"/>
      <c r="CN254" s="563"/>
      <c r="CO254" s="563"/>
      <c r="CP254" s="563"/>
      <c r="CQ254" s="563"/>
      <c r="CR254" s="563"/>
      <c r="CS254" s="563"/>
      <c r="CT254" s="563"/>
      <c r="CU254" s="563"/>
      <c r="CV254" s="563"/>
      <c r="CW254" s="563"/>
      <c r="CX254" s="563"/>
      <c r="CY254" s="563"/>
      <c r="CZ254" s="563"/>
      <c r="DA254" s="563"/>
      <c r="DB254" s="563"/>
      <c r="DC254" s="563"/>
      <c r="DD254" s="563"/>
      <c r="DE254" s="563"/>
      <c r="DF254" s="563"/>
      <c r="DG254" s="563"/>
      <c r="DH254" s="563"/>
      <c r="DI254" s="563"/>
      <c r="DJ254" s="563"/>
      <c r="DK254" s="563"/>
      <c r="DL254" s="563"/>
      <c r="DM254" s="563"/>
      <c r="DN254" s="563"/>
      <c r="DO254" s="563"/>
      <c r="DP254" s="563"/>
      <c r="DQ254" s="563"/>
      <c r="DR254" s="563"/>
      <c r="DS254" s="563"/>
      <c r="DT254" s="563"/>
      <c r="DU254" s="563"/>
      <c r="DV254" s="563"/>
      <c r="DW254" s="563"/>
      <c r="DX254" s="563"/>
      <c r="DY254" s="563"/>
      <c r="DZ254" s="563"/>
      <c r="EA254" s="563"/>
      <c r="EB254" s="563"/>
      <c r="EC254" s="563"/>
      <c r="ED254" s="563"/>
      <c r="EE254" s="563"/>
      <c r="EF254" s="563"/>
      <c r="EG254" s="563"/>
      <c r="EH254" s="563"/>
      <c r="EI254" s="563"/>
      <c r="EJ254" s="563"/>
      <c r="EK254" s="563"/>
      <c r="EL254" s="563"/>
    </row>
    <row r="255" spans="2:142" x14ac:dyDescent="0.25">
      <c r="B255" s="532" t="s">
        <v>458</v>
      </c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33"/>
      <c r="O255" s="533"/>
      <c r="P255" s="533"/>
      <c r="Q255" s="533"/>
      <c r="R255" s="533"/>
      <c r="S255" s="533"/>
      <c r="T255" s="533"/>
      <c r="U255" s="533"/>
      <c r="V255" s="533"/>
      <c r="W255" s="533"/>
      <c r="X255" s="533"/>
      <c r="Y255" s="533"/>
      <c r="Z255" s="533"/>
      <c r="AA255" s="533"/>
      <c r="AB255" s="533"/>
      <c r="AC255" s="734"/>
      <c r="AD255" s="499"/>
      <c r="AE255" s="499"/>
      <c r="AF255" s="499"/>
      <c r="AG255" s="499"/>
      <c r="AH255" s="499"/>
      <c r="AI255" s="563"/>
      <c r="AJ255" s="563"/>
      <c r="AK255" s="563"/>
      <c r="AL255" s="563"/>
      <c r="AM255" s="563"/>
      <c r="AN255" s="563"/>
      <c r="AO255" s="563"/>
      <c r="AP255" s="563"/>
      <c r="AQ255" s="563"/>
      <c r="AR255" s="563"/>
      <c r="AS255" s="563"/>
      <c r="AT255" s="563"/>
      <c r="AU255" s="563"/>
      <c r="AV255" s="563"/>
      <c r="AW255" s="563"/>
      <c r="AX255" s="563"/>
      <c r="AY255" s="563"/>
      <c r="AZ255" s="563"/>
      <c r="BA255" s="563"/>
      <c r="BB255" s="563"/>
      <c r="BC255" s="563"/>
      <c r="BD255" s="563"/>
      <c r="BE255" s="563"/>
      <c r="BF255" s="563"/>
      <c r="BG255" s="563"/>
      <c r="BH255" s="563"/>
      <c r="BI255" s="563"/>
      <c r="BJ255" s="563"/>
      <c r="BK255" s="563"/>
      <c r="BL255" s="563"/>
      <c r="BM255" s="563"/>
      <c r="BN255" s="563"/>
      <c r="BO255" s="563"/>
      <c r="BP255" s="563"/>
      <c r="BQ255" s="563"/>
      <c r="BR255" s="563"/>
      <c r="BS255" s="563"/>
      <c r="BT255" s="563"/>
      <c r="BU255" s="563"/>
      <c r="BV255" s="563"/>
      <c r="BW255" s="563"/>
      <c r="BX255" s="563"/>
      <c r="BY255" s="563"/>
      <c r="BZ255" s="563"/>
      <c r="CA255" s="563"/>
      <c r="CB255" s="563"/>
      <c r="CC255" s="563"/>
      <c r="CD255" s="563"/>
      <c r="CE255" s="563"/>
      <c r="CF255" s="563"/>
      <c r="CG255" s="563"/>
      <c r="CH255" s="563"/>
      <c r="CI255" s="563"/>
      <c r="CJ255" s="563"/>
      <c r="CK255" s="563"/>
      <c r="CL255" s="563"/>
      <c r="CM255" s="563"/>
      <c r="CN255" s="563"/>
      <c r="CO255" s="563"/>
      <c r="CP255" s="563"/>
      <c r="CQ255" s="563"/>
      <c r="CR255" s="563"/>
      <c r="CS255" s="563"/>
      <c r="CT255" s="563"/>
      <c r="CU255" s="563"/>
      <c r="CV255" s="563"/>
      <c r="CW255" s="563"/>
      <c r="CX255" s="563"/>
      <c r="CY255" s="563"/>
      <c r="CZ255" s="563"/>
      <c r="DA255" s="563"/>
      <c r="DB255" s="563"/>
      <c r="DC255" s="563"/>
      <c r="DD255" s="563"/>
      <c r="DE255" s="563"/>
      <c r="DF255" s="563"/>
      <c r="DG255" s="563"/>
      <c r="DH255" s="563"/>
      <c r="DI255" s="563"/>
      <c r="DJ255" s="563"/>
      <c r="DK255" s="563"/>
      <c r="DL255" s="563"/>
      <c r="DM255" s="563"/>
      <c r="DN255" s="563"/>
      <c r="DO255" s="563"/>
      <c r="DP255" s="563"/>
      <c r="DQ255" s="563"/>
      <c r="DR255" s="563"/>
      <c r="DS255" s="563"/>
      <c r="DT255" s="563"/>
      <c r="DU255" s="563"/>
      <c r="DV255" s="563"/>
      <c r="DW255" s="563"/>
      <c r="DX255" s="563"/>
      <c r="DY255" s="563"/>
      <c r="DZ255" s="563"/>
      <c r="EA255" s="563"/>
      <c r="EB255" s="563"/>
      <c r="EC255" s="563"/>
      <c r="ED255" s="563"/>
      <c r="EE255" s="563"/>
      <c r="EF255" s="563"/>
      <c r="EG255" s="563"/>
      <c r="EH255" s="563"/>
      <c r="EI255" s="563"/>
      <c r="EJ255" s="563"/>
      <c r="EK255" s="563"/>
      <c r="EL255" s="563"/>
    </row>
    <row r="256" spans="2:142" x14ac:dyDescent="0.25">
      <c r="B256" s="634" t="s">
        <v>103</v>
      </c>
      <c r="C256" s="635"/>
      <c r="D256" s="635"/>
      <c r="E256" s="635"/>
      <c r="F256" s="635"/>
      <c r="G256" s="635"/>
      <c r="H256" s="635"/>
      <c r="I256" s="635"/>
      <c r="J256" s="635"/>
      <c r="K256" s="635"/>
      <c r="L256" s="635"/>
      <c r="M256" s="635"/>
      <c r="N256" s="635"/>
      <c r="O256" s="635"/>
      <c r="P256" s="635"/>
      <c r="Q256" s="635"/>
      <c r="R256" s="635"/>
      <c r="S256" s="635"/>
      <c r="T256" s="635"/>
      <c r="U256" s="635"/>
      <c r="V256" s="635"/>
      <c r="W256" s="635"/>
      <c r="X256" s="635"/>
      <c r="Y256" s="635"/>
      <c r="Z256" s="635"/>
      <c r="AA256" s="635"/>
      <c r="AB256" s="635"/>
      <c r="AC256" s="677"/>
      <c r="AD256" s="499" t="s">
        <v>468</v>
      </c>
      <c r="AE256" s="499"/>
      <c r="AF256" s="499"/>
      <c r="AG256" s="499"/>
      <c r="AH256" s="499"/>
      <c r="AI256" s="563"/>
      <c r="AJ256" s="563"/>
      <c r="AK256" s="563"/>
      <c r="AL256" s="563"/>
      <c r="AM256" s="563"/>
      <c r="AN256" s="563"/>
      <c r="AO256" s="563"/>
      <c r="AP256" s="563"/>
      <c r="AQ256" s="563"/>
      <c r="AR256" s="563"/>
      <c r="AS256" s="563"/>
      <c r="AT256" s="563"/>
      <c r="AU256" s="563">
        <v>122500</v>
      </c>
      <c r="AV256" s="563"/>
      <c r="AW256" s="563"/>
      <c r="AX256" s="563"/>
      <c r="AY256" s="563"/>
      <c r="AZ256" s="563"/>
      <c r="BA256" s="563"/>
      <c r="BB256" s="563"/>
      <c r="BC256" s="563"/>
      <c r="BD256" s="563"/>
      <c r="BE256" s="563"/>
      <c r="BF256" s="563"/>
      <c r="BG256" s="563"/>
      <c r="BH256" s="563"/>
      <c r="BI256" s="563"/>
      <c r="BJ256" s="563"/>
      <c r="BK256" s="563"/>
      <c r="BL256" s="563"/>
      <c r="BM256" s="563"/>
      <c r="BN256" s="563"/>
      <c r="BO256" s="563"/>
      <c r="BP256" s="563"/>
      <c r="BQ256" s="563"/>
      <c r="BR256" s="563"/>
      <c r="BS256" s="563"/>
      <c r="BT256" s="563"/>
      <c r="BU256" s="563"/>
      <c r="BV256" s="563"/>
      <c r="BW256" s="563"/>
      <c r="BX256" s="563"/>
      <c r="BY256" s="563"/>
      <c r="BZ256" s="563"/>
      <c r="CA256" s="563"/>
      <c r="CB256" s="563"/>
      <c r="CC256" s="563"/>
      <c r="CD256" s="563"/>
      <c r="CE256" s="563"/>
      <c r="CF256" s="563"/>
      <c r="CG256" s="563"/>
      <c r="CH256" s="563"/>
      <c r="CI256" s="563"/>
      <c r="CJ256" s="563"/>
      <c r="CK256" s="563"/>
      <c r="CL256" s="563"/>
      <c r="CM256" s="563"/>
      <c r="CN256" s="563"/>
      <c r="CO256" s="563"/>
      <c r="CP256" s="563"/>
      <c r="CQ256" s="563"/>
      <c r="CR256" s="563"/>
      <c r="CS256" s="563"/>
      <c r="CT256" s="563"/>
      <c r="CU256" s="563"/>
      <c r="CV256" s="563"/>
      <c r="CW256" s="563"/>
      <c r="CX256" s="563"/>
      <c r="CY256" s="563"/>
      <c r="CZ256" s="563"/>
      <c r="DA256" s="563"/>
      <c r="DB256" s="563"/>
      <c r="DC256" s="563"/>
      <c r="DD256" s="563"/>
      <c r="DE256" s="563"/>
      <c r="DF256" s="563"/>
      <c r="DG256" s="563"/>
      <c r="DH256" s="563"/>
      <c r="DI256" s="563"/>
      <c r="DJ256" s="563"/>
      <c r="DK256" s="563"/>
      <c r="DL256" s="563"/>
      <c r="DM256" s="563"/>
      <c r="DN256" s="563"/>
      <c r="DO256" s="563"/>
      <c r="DP256" s="563"/>
      <c r="DQ256" s="563"/>
      <c r="DR256" s="563"/>
      <c r="DS256" s="563"/>
      <c r="DT256" s="563"/>
      <c r="DU256" s="563"/>
      <c r="DV256" s="563"/>
      <c r="DW256" s="563"/>
      <c r="DX256" s="563"/>
      <c r="DY256" s="563"/>
      <c r="DZ256" s="563"/>
      <c r="EA256" s="563"/>
      <c r="EB256" s="563"/>
      <c r="EC256" s="563"/>
      <c r="ED256" s="563"/>
      <c r="EE256" s="563"/>
      <c r="EF256" s="563"/>
      <c r="EG256" s="563"/>
      <c r="EH256" s="563"/>
      <c r="EI256" s="563"/>
      <c r="EJ256" s="563"/>
      <c r="EK256" s="563"/>
      <c r="EL256" s="563"/>
    </row>
    <row r="257" spans="2:142" x14ac:dyDescent="0.25">
      <c r="B257" s="542" t="s">
        <v>508</v>
      </c>
      <c r="C257" s="543"/>
      <c r="D257" s="543"/>
      <c r="E257" s="543"/>
      <c r="F257" s="543"/>
      <c r="G257" s="543"/>
      <c r="H257" s="543"/>
      <c r="I257" s="543"/>
      <c r="J257" s="543"/>
      <c r="K257" s="543"/>
      <c r="L257" s="543"/>
      <c r="M257" s="543"/>
      <c r="N257" s="543"/>
      <c r="O257" s="543"/>
      <c r="P257" s="543"/>
      <c r="Q257" s="543"/>
      <c r="R257" s="543"/>
      <c r="S257" s="543"/>
      <c r="T257" s="543"/>
      <c r="U257" s="543"/>
      <c r="V257" s="543"/>
      <c r="W257" s="543"/>
      <c r="X257" s="543"/>
      <c r="Y257" s="543"/>
      <c r="Z257" s="543"/>
      <c r="AA257" s="543"/>
      <c r="AB257" s="543"/>
      <c r="AC257" s="813"/>
      <c r="AD257" s="499"/>
      <c r="AE257" s="499"/>
      <c r="AF257" s="499"/>
      <c r="AG257" s="499"/>
      <c r="AH257" s="499"/>
      <c r="AI257" s="563"/>
      <c r="AJ257" s="563"/>
      <c r="AK257" s="563"/>
      <c r="AL257" s="563"/>
      <c r="AM257" s="563"/>
      <c r="AN257" s="563"/>
      <c r="AO257" s="563"/>
      <c r="AP257" s="563"/>
      <c r="AQ257" s="563"/>
      <c r="AR257" s="563"/>
      <c r="AS257" s="563"/>
      <c r="AT257" s="563"/>
      <c r="AU257" s="563"/>
      <c r="AV257" s="563"/>
      <c r="AW257" s="563"/>
      <c r="AX257" s="563"/>
      <c r="AY257" s="563"/>
      <c r="AZ257" s="563"/>
      <c r="BA257" s="563"/>
      <c r="BB257" s="563"/>
      <c r="BC257" s="563"/>
      <c r="BD257" s="563"/>
      <c r="BE257" s="563"/>
      <c r="BF257" s="563"/>
      <c r="BG257" s="563"/>
      <c r="BH257" s="563"/>
      <c r="BI257" s="563"/>
      <c r="BJ257" s="563"/>
      <c r="BK257" s="563"/>
      <c r="BL257" s="563"/>
      <c r="BM257" s="563"/>
      <c r="BN257" s="563"/>
      <c r="BO257" s="563"/>
      <c r="BP257" s="563"/>
      <c r="BQ257" s="563"/>
      <c r="BR257" s="563"/>
      <c r="BS257" s="563"/>
      <c r="BT257" s="563"/>
      <c r="BU257" s="563"/>
      <c r="BV257" s="563"/>
      <c r="BW257" s="563"/>
      <c r="BX257" s="563"/>
      <c r="BY257" s="563"/>
      <c r="BZ257" s="563"/>
      <c r="CA257" s="563"/>
      <c r="CB257" s="563"/>
      <c r="CC257" s="563"/>
      <c r="CD257" s="563"/>
      <c r="CE257" s="563"/>
      <c r="CF257" s="563"/>
      <c r="CG257" s="563"/>
      <c r="CH257" s="563"/>
      <c r="CI257" s="563"/>
      <c r="CJ257" s="563"/>
      <c r="CK257" s="563"/>
      <c r="CL257" s="563"/>
      <c r="CM257" s="563"/>
      <c r="CN257" s="563"/>
      <c r="CO257" s="563"/>
      <c r="CP257" s="563"/>
      <c r="CQ257" s="563"/>
      <c r="CR257" s="563"/>
      <c r="CS257" s="563"/>
      <c r="CT257" s="563"/>
      <c r="CU257" s="563"/>
      <c r="CV257" s="563"/>
      <c r="CW257" s="563"/>
      <c r="CX257" s="563"/>
      <c r="CY257" s="563"/>
      <c r="CZ257" s="563"/>
      <c r="DA257" s="563"/>
      <c r="DB257" s="563"/>
      <c r="DC257" s="563"/>
      <c r="DD257" s="563"/>
      <c r="DE257" s="563"/>
      <c r="DF257" s="563"/>
      <c r="DG257" s="563"/>
      <c r="DH257" s="563"/>
      <c r="DI257" s="563"/>
      <c r="DJ257" s="563"/>
      <c r="DK257" s="563"/>
      <c r="DL257" s="563"/>
      <c r="DM257" s="563"/>
      <c r="DN257" s="563"/>
      <c r="DO257" s="563"/>
      <c r="DP257" s="563"/>
      <c r="DQ257" s="563"/>
      <c r="DR257" s="563"/>
      <c r="DS257" s="563"/>
      <c r="DT257" s="563"/>
      <c r="DU257" s="563"/>
      <c r="DV257" s="563"/>
      <c r="DW257" s="563"/>
      <c r="DX257" s="563"/>
      <c r="DY257" s="563"/>
      <c r="DZ257" s="563"/>
      <c r="EA257" s="563"/>
      <c r="EB257" s="563"/>
      <c r="EC257" s="563"/>
      <c r="ED257" s="563"/>
      <c r="EE257" s="563"/>
      <c r="EF257" s="563"/>
      <c r="EG257" s="563"/>
      <c r="EH257" s="563"/>
      <c r="EI257" s="563"/>
      <c r="EJ257" s="563"/>
      <c r="EK257" s="563"/>
      <c r="EL257" s="563"/>
    </row>
    <row r="258" spans="2:142" x14ac:dyDescent="0.25">
      <c r="B258" s="542" t="s">
        <v>509</v>
      </c>
      <c r="C258" s="543"/>
      <c r="D258" s="543"/>
      <c r="E258" s="543"/>
      <c r="F258" s="543"/>
      <c r="G258" s="543"/>
      <c r="H258" s="543"/>
      <c r="I258" s="543"/>
      <c r="J258" s="543"/>
      <c r="K258" s="543"/>
      <c r="L258" s="543"/>
      <c r="M258" s="543"/>
      <c r="N258" s="543"/>
      <c r="O258" s="543"/>
      <c r="P258" s="543"/>
      <c r="Q258" s="543"/>
      <c r="R258" s="543"/>
      <c r="S258" s="543"/>
      <c r="T258" s="543"/>
      <c r="U258" s="543"/>
      <c r="V258" s="543"/>
      <c r="W258" s="543"/>
      <c r="X258" s="543"/>
      <c r="Y258" s="543"/>
      <c r="Z258" s="543"/>
      <c r="AA258" s="543"/>
      <c r="AB258" s="543"/>
      <c r="AC258" s="813"/>
      <c r="AD258" s="499"/>
      <c r="AE258" s="499"/>
      <c r="AF258" s="499"/>
      <c r="AG258" s="499"/>
      <c r="AH258" s="499"/>
      <c r="AI258" s="563"/>
      <c r="AJ258" s="563"/>
      <c r="AK258" s="563"/>
      <c r="AL258" s="563"/>
      <c r="AM258" s="563"/>
      <c r="AN258" s="563"/>
      <c r="AO258" s="563"/>
      <c r="AP258" s="563"/>
      <c r="AQ258" s="563"/>
      <c r="AR258" s="563"/>
      <c r="AS258" s="563"/>
      <c r="AT258" s="563"/>
      <c r="AU258" s="563"/>
      <c r="AV258" s="563"/>
      <c r="AW258" s="563"/>
      <c r="AX258" s="563"/>
      <c r="AY258" s="563"/>
      <c r="AZ258" s="563"/>
      <c r="BA258" s="563"/>
      <c r="BB258" s="563"/>
      <c r="BC258" s="563"/>
      <c r="BD258" s="563"/>
      <c r="BE258" s="563"/>
      <c r="BF258" s="563"/>
      <c r="BG258" s="563"/>
      <c r="BH258" s="563"/>
      <c r="BI258" s="563"/>
      <c r="BJ258" s="563"/>
      <c r="BK258" s="563"/>
      <c r="BL258" s="563"/>
      <c r="BM258" s="563"/>
      <c r="BN258" s="563"/>
      <c r="BO258" s="563"/>
      <c r="BP258" s="563"/>
      <c r="BQ258" s="563"/>
      <c r="BR258" s="563"/>
      <c r="BS258" s="563"/>
      <c r="BT258" s="563"/>
      <c r="BU258" s="563"/>
      <c r="BV258" s="563"/>
      <c r="BW258" s="563"/>
      <c r="BX258" s="563"/>
      <c r="BY258" s="563"/>
      <c r="BZ258" s="563"/>
      <c r="CA258" s="563"/>
      <c r="CB258" s="563"/>
      <c r="CC258" s="563"/>
      <c r="CD258" s="563"/>
      <c r="CE258" s="563"/>
      <c r="CF258" s="563"/>
      <c r="CG258" s="563"/>
      <c r="CH258" s="563"/>
      <c r="CI258" s="563"/>
      <c r="CJ258" s="563"/>
      <c r="CK258" s="563"/>
      <c r="CL258" s="563"/>
      <c r="CM258" s="563"/>
      <c r="CN258" s="563"/>
      <c r="CO258" s="563"/>
      <c r="CP258" s="563"/>
      <c r="CQ258" s="563"/>
      <c r="CR258" s="563"/>
      <c r="CS258" s="563"/>
      <c r="CT258" s="563"/>
      <c r="CU258" s="563"/>
      <c r="CV258" s="563"/>
      <c r="CW258" s="563"/>
      <c r="CX258" s="563"/>
      <c r="CY258" s="563"/>
      <c r="CZ258" s="563"/>
      <c r="DA258" s="563"/>
      <c r="DB258" s="563"/>
      <c r="DC258" s="563"/>
      <c r="DD258" s="563"/>
      <c r="DE258" s="563"/>
      <c r="DF258" s="563"/>
      <c r="DG258" s="563"/>
      <c r="DH258" s="563"/>
      <c r="DI258" s="563"/>
      <c r="DJ258" s="563"/>
      <c r="DK258" s="563"/>
      <c r="DL258" s="563"/>
      <c r="DM258" s="563"/>
      <c r="DN258" s="563"/>
      <c r="DO258" s="563"/>
      <c r="DP258" s="563"/>
      <c r="DQ258" s="563"/>
      <c r="DR258" s="563"/>
      <c r="DS258" s="563"/>
      <c r="DT258" s="563"/>
      <c r="DU258" s="563"/>
      <c r="DV258" s="563"/>
      <c r="DW258" s="563"/>
      <c r="DX258" s="563"/>
      <c r="DY258" s="563"/>
      <c r="DZ258" s="563"/>
      <c r="EA258" s="563"/>
      <c r="EB258" s="563"/>
      <c r="EC258" s="563"/>
      <c r="ED258" s="563"/>
      <c r="EE258" s="563"/>
      <c r="EF258" s="563"/>
      <c r="EG258" s="563"/>
      <c r="EH258" s="563"/>
      <c r="EI258" s="563"/>
      <c r="EJ258" s="563"/>
      <c r="EK258" s="563"/>
      <c r="EL258" s="563"/>
    </row>
    <row r="259" spans="2:142" x14ac:dyDescent="0.25">
      <c r="B259" s="532" t="s">
        <v>268</v>
      </c>
      <c r="C259" s="533"/>
      <c r="D259" s="533"/>
      <c r="E259" s="533"/>
      <c r="F259" s="533"/>
      <c r="G259" s="533"/>
      <c r="H259" s="533"/>
      <c r="I259" s="533"/>
      <c r="J259" s="533"/>
      <c r="K259" s="533"/>
      <c r="L259" s="533"/>
      <c r="M259" s="533"/>
      <c r="N259" s="533"/>
      <c r="O259" s="533"/>
      <c r="P259" s="533"/>
      <c r="Q259" s="533"/>
      <c r="R259" s="533"/>
      <c r="S259" s="533"/>
      <c r="T259" s="533"/>
      <c r="U259" s="533"/>
      <c r="V259" s="533"/>
      <c r="W259" s="533"/>
      <c r="X259" s="533"/>
      <c r="Y259" s="533"/>
      <c r="Z259" s="533"/>
      <c r="AA259" s="533"/>
      <c r="AB259" s="533"/>
      <c r="AC259" s="734"/>
      <c r="AD259" s="499"/>
      <c r="AE259" s="499"/>
      <c r="AF259" s="499"/>
      <c r="AG259" s="499"/>
      <c r="AH259" s="499"/>
      <c r="AI259" s="563"/>
      <c r="AJ259" s="563"/>
      <c r="AK259" s="563"/>
      <c r="AL259" s="563"/>
      <c r="AM259" s="563"/>
      <c r="AN259" s="563"/>
      <c r="AO259" s="563"/>
      <c r="AP259" s="563"/>
      <c r="AQ259" s="563"/>
      <c r="AR259" s="563"/>
      <c r="AS259" s="563"/>
      <c r="AT259" s="563"/>
      <c r="AU259" s="563"/>
      <c r="AV259" s="563"/>
      <c r="AW259" s="563"/>
      <c r="AX259" s="563"/>
      <c r="AY259" s="563"/>
      <c r="AZ259" s="563"/>
      <c r="BA259" s="563"/>
      <c r="BB259" s="563"/>
      <c r="BC259" s="563"/>
      <c r="BD259" s="563"/>
      <c r="BE259" s="563"/>
      <c r="BF259" s="563"/>
      <c r="BG259" s="563"/>
      <c r="BH259" s="563"/>
      <c r="BI259" s="563"/>
      <c r="BJ259" s="563"/>
      <c r="BK259" s="563"/>
      <c r="BL259" s="563"/>
      <c r="BM259" s="563"/>
      <c r="BN259" s="563"/>
      <c r="BO259" s="563"/>
      <c r="BP259" s="563"/>
      <c r="BQ259" s="563"/>
      <c r="BR259" s="563"/>
      <c r="BS259" s="563"/>
      <c r="BT259" s="563"/>
      <c r="BU259" s="563"/>
      <c r="BV259" s="563"/>
      <c r="BW259" s="563"/>
      <c r="BX259" s="563"/>
      <c r="BY259" s="563"/>
      <c r="BZ259" s="563"/>
      <c r="CA259" s="563"/>
      <c r="CB259" s="563"/>
      <c r="CC259" s="563"/>
      <c r="CD259" s="563"/>
      <c r="CE259" s="563"/>
      <c r="CF259" s="563"/>
      <c r="CG259" s="563"/>
      <c r="CH259" s="563"/>
      <c r="CI259" s="563"/>
      <c r="CJ259" s="563"/>
      <c r="CK259" s="563"/>
      <c r="CL259" s="563"/>
      <c r="CM259" s="563"/>
      <c r="CN259" s="563"/>
      <c r="CO259" s="563"/>
      <c r="CP259" s="563"/>
      <c r="CQ259" s="563"/>
      <c r="CR259" s="563"/>
      <c r="CS259" s="563"/>
      <c r="CT259" s="563"/>
      <c r="CU259" s="563"/>
      <c r="CV259" s="563"/>
      <c r="CW259" s="563"/>
      <c r="CX259" s="563"/>
      <c r="CY259" s="563"/>
      <c r="CZ259" s="563"/>
      <c r="DA259" s="563"/>
      <c r="DB259" s="563"/>
      <c r="DC259" s="563"/>
      <c r="DD259" s="563"/>
      <c r="DE259" s="563"/>
      <c r="DF259" s="563"/>
      <c r="DG259" s="563"/>
      <c r="DH259" s="563"/>
      <c r="DI259" s="563"/>
      <c r="DJ259" s="563"/>
      <c r="DK259" s="563"/>
      <c r="DL259" s="563"/>
      <c r="DM259" s="563"/>
      <c r="DN259" s="563"/>
      <c r="DO259" s="563"/>
      <c r="DP259" s="563"/>
      <c r="DQ259" s="563"/>
      <c r="DR259" s="563"/>
      <c r="DS259" s="563"/>
      <c r="DT259" s="563"/>
      <c r="DU259" s="563"/>
      <c r="DV259" s="563"/>
      <c r="DW259" s="563"/>
      <c r="DX259" s="563"/>
      <c r="DY259" s="563"/>
      <c r="DZ259" s="563"/>
      <c r="EA259" s="563"/>
      <c r="EB259" s="563"/>
      <c r="EC259" s="563"/>
      <c r="ED259" s="563"/>
      <c r="EE259" s="563"/>
      <c r="EF259" s="563"/>
      <c r="EG259" s="563"/>
      <c r="EH259" s="563"/>
      <c r="EI259" s="563"/>
      <c r="EJ259" s="563"/>
      <c r="EK259" s="563"/>
      <c r="EL259" s="563"/>
    </row>
    <row r="260" spans="2:142" x14ac:dyDescent="0.25">
      <c r="B260" s="544"/>
      <c r="C260" s="545"/>
      <c r="D260" s="545"/>
      <c r="E260" s="545"/>
      <c r="F260" s="545"/>
      <c r="G260" s="545"/>
      <c r="H260" s="545"/>
      <c r="I260" s="545"/>
      <c r="J260" s="545"/>
      <c r="K260" s="545"/>
      <c r="L260" s="545"/>
      <c r="M260" s="545"/>
      <c r="N260" s="545"/>
      <c r="O260" s="545"/>
      <c r="P260" s="545"/>
      <c r="Q260" s="545"/>
      <c r="R260" s="545"/>
      <c r="S260" s="545"/>
      <c r="T260" s="545"/>
      <c r="U260" s="545"/>
      <c r="V260" s="545"/>
      <c r="W260" s="545"/>
      <c r="X260" s="545"/>
      <c r="Y260" s="545"/>
      <c r="Z260" s="545"/>
      <c r="AA260" s="545"/>
      <c r="AB260" s="545"/>
      <c r="AC260" s="688"/>
      <c r="AD260" s="499"/>
      <c r="AE260" s="499"/>
      <c r="AF260" s="499"/>
      <c r="AG260" s="499"/>
      <c r="AH260" s="499"/>
      <c r="AI260" s="563"/>
      <c r="AJ260" s="563"/>
      <c r="AK260" s="563"/>
      <c r="AL260" s="563"/>
      <c r="AM260" s="563"/>
      <c r="AN260" s="563"/>
      <c r="AO260" s="563"/>
      <c r="AP260" s="563"/>
      <c r="AQ260" s="563"/>
      <c r="AR260" s="563"/>
      <c r="AS260" s="563"/>
      <c r="AT260" s="563"/>
      <c r="AU260" s="563"/>
      <c r="AV260" s="563"/>
      <c r="AW260" s="563"/>
      <c r="AX260" s="563"/>
      <c r="AY260" s="563"/>
      <c r="AZ260" s="563"/>
      <c r="BA260" s="563"/>
      <c r="BB260" s="563"/>
      <c r="BC260" s="563"/>
      <c r="BD260" s="563"/>
      <c r="BE260" s="563"/>
      <c r="BF260" s="563"/>
      <c r="BG260" s="563"/>
      <c r="BH260" s="563"/>
      <c r="BI260" s="563"/>
      <c r="BJ260" s="563"/>
      <c r="BK260" s="563"/>
      <c r="BL260" s="563"/>
      <c r="BM260" s="563"/>
      <c r="BN260" s="563"/>
      <c r="BO260" s="563"/>
      <c r="BP260" s="563"/>
      <c r="BQ260" s="563"/>
      <c r="BR260" s="563"/>
      <c r="BS260" s="563"/>
      <c r="BT260" s="563"/>
      <c r="BU260" s="563"/>
      <c r="BV260" s="563"/>
      <c r="BW260" s="563"/>
      <c r="BX260" s="563"/>
      <c r="BY260" s="563"/>
      <c r="BZ260" s="563"/>
      <c r="CA260" s="563"/>
      <c r="CB260" s="563"/>
      <c r="CC260" s="563"/>
      <c r="CD260" s="563"/>
      <c r="CE260" s="563"/>
      <c r="CF260" s="563"/>
      <c r="CG260" s="563"/>
      <c r="CH260" s="563"/>
      <c r="CI260" s="563"/>
      <c r="CJ260" s="563"/>
      <c r="CK260" s="563"/>
      <c r="CL260" s="563"/>
      <c r="CM260" s="563"/>
      <c r="CN260" s="563"/>
      <c r="CO260" s="563"/>
      <c r="CP260" s="563"/>
      <c r="CQ260" s="563"/>
      <c r="CR260" s="563"/>
      <c r="CS260" s="563"/>
      <c r="CT260" s="563"/>
      <c r="CU260" s="563"/>
      <c r="CV260" s="563"/>
      <c r="CW260" s="563"/>
      <c r="CX260" s="563"/>
      <c r="CY260" s="563"/>
      <c r="CZ260" s="563"/>
      <c r="DA260" s="563"/>
      <c r="DB260" s="563"/>
      <c r="DC260" s="563"/>
      <c r="DD260" s="563"/>
      <c r="DE260" s="563"/>
      <c r="DF260" s="563"/>
      <c r="DG260" s="563"/>
      <c r="DH260" s="563"/>
      <c r="DI260" s="563"/>
      <c r="DJ260" s="563"/>
      <c r="DK260" s="563"/>
      <c r="DL260" s="563"/>
      <c r="DM260" s="563"/>
      <c r="DN260" s="563"/>
      <c r="DO260" s="563"/>
      <c r="DP260" s="563"/>
      <c r="DQ260" s="563"/>
      <c r="DR260" s="563"/>
      <c r="DS260" s="563"/>
      <c r="DT260" s="563"/>
      <c r="DU260" s="563"/>
      <c r="DV260" s="563"/>
      <c r="DW260" s="563"/>
      <c r="DX260" s="563"/>
      <c r="DY260" s="563"/>
      <c r="DZ260" s="563"/>
      <c r="EA260" s="563"/>
      <c r="EB260" s="563"/>
      <c r="EC260" s="563"/>
      <c r="ED260" s="563"/>
      <c r="EE260" s="563"/>
      <c r="EF260" s="563"/>
      <c r="EG260" s="563"/>
      <c r="EH260" s="563"/>
      <c r="EI260" s="563"/>
      <c r="EJ260" s="563"/>
      <c r="EK260" s="563"/>
      <c r="EL260" s="563"/>
    </row>
    <row r="261" spans="2:142" x14ac:dyDescent="0.25">
      <c r="B261" s="544" t="s">
        <v>460</v>
      </c>
      <c r="C261" s="545"/>
      <c r="D261" s="545"/>
      <c r="E261" s="545"/>
      <c r="F261" s="545"/>
      <c r="G261" s="545"/>
      <c r="H261" s="545"/>
      <c r="I261" s="545"/>
      <c r="J261" s="545"/>
      <c r="K261" s="545"/>
      <c r="L261" s="545"/>
      <c r="M261" s="545"/>
      <c r="N261" s="545"/>
      <c r="O261" s="545"/>
      <c r="P261" s="545"/>
      <c r="Q261" s="545"/>
      <c r="R261" s="545"/>
      <c r="S261" s="545"/>
      <c r="T261" s="545"/>
      <c r="U261" s="545"/>
      <c r="V261" s="545"/>
      <c r="W261" s="545"/>
      <c r="X261" s="545"/>
      <c r="Y261" s="545"/>
      <c r="Z261" s="545"/>
      <c r="AA261" s="545"/>
      <c r="AB261" s="545"/>
      <c r="AC261" s="688"/>
      <c r="AD261" s="499" t="s">
        <v>120</v>
      </c>
      <c r="AE261" s="499"/>
      <c r="AF261" s="499"/>
      <c r="AG261" s="499"/>
      <c r="AH261" s="499"/>
      <c r="AI261" s="563"/>
      <c r="AJ261" s="563"/>
      <c r="AK261" s="563"/>
      <c r="AL261" s="563"/>
      <c r="AM261" s="563"/>
      <c r="AN261" s="563"/>
      <c r="AO261" s="563"/>
      <c r="AP261" s="563"/>
      <c r="AQ261" s="563"/>
      <c r="AR261" s="563"/>
      <c r="AS261" s="563"/>
      <c r="AT261" s="563"/>
      <c r="AU261" s="563"/>
      <c r="AV261" s="563"/>
      <c r="AW261" s="563"/>
      <c r="AX261" s="563"/>
      <c r="AY261" s="563"/>
      <c r="AZ261" s="563"/>
      <c r="BA261" s="563"/>
      <c r="BB261" s="563"/>
      <c r="BC261" s="563"/>
      <c r="BD261" s="563"/>
      <c r="BE261" s="563"/>
      <c r="BF261" s="563"/>
      <c r="BG261" s="563"/>
      <c r="BH261" s="563"/>
      <c r="BI261" s="563"/>
      <c r="BJ261" s="563"/>
      <c r="BK261" s="563"/>
      <c r="BL261" s="563"/>
      <c r="BM261" s="563"/>
      <c r="BN261" s="563"/>
      <c r="BO261" s="563"/>
      <c r="BP261" s="563"/>
      <c r="BQ261" s="563"/>
      <c r="BR261" s="563"/>
      <c r="BS261" s="563"/>
      <c r="BT261" s="563"/>
      <c r="BU261" s="563"/>
      <c r="BV261" s="563"/>
      <c r="BW261" s="563"/>
      <c r="BX261" s="563"/>
      <c r="BY261" s="563"/>
      <c r="BZ261" s="563"/>
      <c r="CA261" s="563"/>
      <c r="CB261" s="563"/>
      <c r="CC261" s="563"/>
      <c r="CD261" s="563"/>
      <c r="CE261" s="563"/>
      <c r="CF261" s="563"/>
      <c r="CG261" s="563"/>
      <c r="CH261" s="563"/>
      <c r="CI261" s="563"/>
      <c r="CJ261" s="563"/>
      <c r="CK261" s="563"/>
      <c r="CL261" s="563"/>
      <c r="CM261" s="563"/>
      <c r="CN261" s="563"/>
      <c r="CO261" s="563"/>
      <c r="CP261" s="563"/>
      <c r="CQ261" s="563"/>
      <c r="CR261" s="563"/>
      <c r="CS261" s="563"/>
      <c r="CT261" s="563"/>
      <c r="CU261" s="563"/>
      <c r="CV261" s="563"/>
      <c r="CW261" s="563"/>
      <c r="CX261" s="563"/>
      <c r="CY261" s="563"/>
      <c r="CZ261" s="563"/>
      <c r="DA261" s="563"/>
      <c r="DB261" s="563"/>
      <c r="DC261" s="563"/>
      <c r="DD261" s="563"/>
      <c r="DE261" s="563"/>
      <c r="DF261" s="563"/>
      <c r="DG261" s="563"/>
      <c r="DH261" s="563"/>
      <c r="DI261" s="563"/>
      <c r="DJ261" s="563"/>
      <c r="DK261" s="563"/>
      <c r="DL261" s="563"/>
      <c r="DM261" s="563"/>
      <c r="DN261" s="563"/>
      <c r="DO261" s="563"/>
      <c r="DP261" s="563"/>
      <c r="DQ261" s="563"/>
      <c r="DR261" s="563"/>
      <c r="DS261" s="563"/>
      <c r="DT261" s="563"/>
      <c r="DU261" s="563"/>
      <c r="DV261" s="563"/>
      <c r="DW261" s="563"/>
      <c r="DX261" s="563"/>
      <c r="DY261" s="563"/>
      <c r="DZ261" s="563"/>
      <c r="EA261" s="563"/>
      <c r="EB261" s="563"/>
      <c r="EC261" s="563"/>
      <c r="ED261" s="563"/>
      <c r="EE261" s="563"/>
      <c r="EF261" s="563"/>
      <c r="EG261" s="563"/>
      <c r="EH261" s="563"/>
      <c r="EI261" s="563"/>
      <c r="EJ261" s="563"/>
      <c r="EK261" s="563"/>
      <c r="EL261" s="563"/>
    </row>
    <row r="262" spans="2:142" x14ac:dyDescent="0.25">
      <c r="B262" s="544" t="s">
        <v>521</v>
      </c>
      <c r="C262" s="545"/>
      <c r="D262" s="545"/>
      <c r="E262" s="545"/>
      <c r="F262" s="545"/>
      <c r="G262" s="545"/>
      <c r="H262" s="545"/>
      <c r="I262" s="545"/>
      <c r="J262" s="545"/>
      <c r="K262" s="545"/>
      <c r="L262" s="545"/>
      <c r="M262" s="545"/>
      <c r="N262" s="545"/>
      <c r="O262" s="545"/>
      <c r="P262" s="545"/>
      <c r="Q262" s="545"/>
      <c r="R262" s="545"/>
      <c r="S262" s="545"/>
      <c r="T262" s="545"/>
      <c r="U262" s="545"/>
      <c r="V262" s="545"/>
      <c r="W262" s="545"/>
      <c r="X262" s="545"/>
      <c r="Y262" s="545"/>
      <c r="Z262" s="545"/>
      <c r="AA262" s="545"/>
      <c r="AB262" s="545"/>
      <c r="AC262" s="688"/>
      <c r="AD262" s="499" t="s">
        <v>114</v>
      </c>
      <c r="AE262" s="499"/>
      <c r="AF262" s="499"/>
      <c r="AG262" s="499"/>
      <c r="AH262" s="499"/>
      <c r="AI262" s="563"/>
      <c r="AJ262" s="563"/>
      <c r="AK262" s="563"/>
      <c r="AL262" s="563"/>
      <c r="AM262" s="563"/>
      <c r="AN262" s="563"/>
      <c r="AO262" s="563"/>
      <c r="AP262" s="563"/>
      <c r="AQ262" s="563"/>
      <c r="AR262" s="563"/>
      <c r="AS262" s="563"/>
      <c r="AT262" s="563"/>
      <c r="AU262" s="563"/>
      <c r="AV262" s="563"/>
      <c r="AW262" s="563"/>
      <c r="AX262" s="563"/>
      <c r="AY262" s="563"/>
      <c r="AZ262" s="563"/>
      <c r="BA262" s="563"/>
      <c r="BB262" s="563"/>
      <c r="BC262" s="563"/>
      <c r="BD262" s="563"/>
      <c r="BE262" s="563"/>
      <c r="BF262" s="563"/>
      <c r="BG262" s="563"/>
      <c r="BH262" s="563"/>
      <c r="BI262" s="563"/>
      <c r="BJ262" s="563"/>
      <c r="BK262" s="563"/>
      <c r="BL262" s="563"/>
      <c r="BM262" s="563"/>
      <c r="BN262" s="563"/>
      <c r="BO262" s="563"/>
      <c r="BP262" s="563"/>
      <c r="BQ262" s="563"/>
      <c r="BR262" s="563"/>
      <c r="BS262" s="563"/>
      <c r="BT262" s="563"/>
      <c r="BU262" s="563"/>
      <c r="BV262" s="563"/>
      <c r="BW262" s="563"/>
      <c r="BX262" s="563"/>
      <c r="BY262" s="563"/>
      <c r="BZ262" s="563"/>
      <c r="CA262" s="563"/>
      <c r="CB262" s="563"/>
      <c r="CC262" s="563"/>
      <c r="CD262" s="563"/>
      <c r="CE262" s="563"/>
      <c r="CF262" s="563"/>
      <c r="CG262" s="563"/>
      <c r="CH262" s="563"/>
      <c r="CI262" s="563"/>
      <c r="CJ262" s="563"/>
      <c r="CK262" s="563"/>
      <c r="CL262" s="563"/>
      <c r="CM262" s="563"/>
      <c r="CN262" s="563"/>
      <c r="CO262" s="563"/>
      <c r="CP262" s="563"/>
      <c r="CQ262" s="563"/>
      <c r="CR262" s="563"/>
      <c r="CS262" s="563"/>
      <c r="CT262" s="563"/>
      <c r="CU262" s="563"/>
      <c r="CV262" s="563"/>
      <c r="CW262" s="563"/>
      <c r="CX262" s="563"/>
      <c r="CY262" s="563"/>
      <c r="CZ262" s="563"/>
      <c r="DA262" s="563"/>
      <c r="DB262" s="563"/>
      <c r="DC262" s="563"/>
      <c r="DD262" s="563"/>
      <c r="DE262" s="563"/>
      <c r="DF262" s="563"/>
      <c r="DG262" s="563"/>
      <c r="DH262" s="563"/>
      <c r="DI262" s="563"/>
      <c r="DJ262" s="563"/>
      <c r="DK262" s="563"/>
      <c r="DL262" s="563"/>
      <c r="DM262" s="563"/>
      <c r="DN262" s="563"/>
      <c r="DO262" s="563"/>
      <c r="DP262" s="563"/>
      <c r="DQ262" s="563"/>
      <c r="DR262" s="563"/>
      <c r="DS262" s="563"/>
      <c r="DT262" s="563"/>
      <c r="DU262" s="563"/>
      <c r="DV262" s="563"/>
      <c r="DW262" s="563"/>
      <c r="DX262" s="563"/>
      <c r="DY262" s="563"/>
      <c r="DZ262" s="563"/>
      <c r="EA262" s="563"/>
      <c r="EB262" s="563"/>
      <c r="EC262" s="563"/>
      <c r="ED262" s="563"/>
      <c r="EE262" s="563"/>
      <c r="EF262" s="563"/>
      <c r="EG262" s="563"/>
      <c r="EH262" s="563"/>
      <c r="EI262" s="563"/>
      <c r="EJ262" s="563"/>
      <c r="EK262" s="563"/>
      <c r="EL262" s="563"/>
    </row>
    <row r="263" spans="2:142" x14ac:dyDescent="0.25">
      <c r="B263" s="634" t="s">
        <v>97</v>
      </c>
      <c r="C263" s="635"/>
      <c r="D263" s="635"/>
      <c r="E263" s="635"/>
      <c r="F263" s="635"/>
      <c r="G263" s="635"/>
      <c r="H263" s="635"/>
      <c r="I263" s="635"/>
      <c r="J263" s="635"/>
      <c r="K263" s="635"/>
      <c r="L263" s="635"/>
      <c r="M263" s="635"/>
      <c r="N263" s="635"/>
      <c r="O263" s="635"/>
      <c r="P263" s="635"/>
      <c r="Q263" s="635"/>
      <c r="R263" s="635"/>
      <c r="S263" s="635"/>
      <c r="T263" s="635"/>
      <c r="U263" s="635"/>
      <c r="V263" s="635"/>
      <c r="W263" s="635"/>
      <c r="X263" s="635"/>
      <c r="Y263" s="635"/>
      <c r="Z263" s="635"/>
      <c r="AA263" s="635"/>
      <c r="AB263" s="635"/>
      <c r="AC263" s="677"/>
      <c r="AD263" s="499" t="s">
        <v>113</v>
      </c>
      <c r="AE263" s="499"/>
      <c r="AF263" s="499"/>
      <c r="AG263" s="499"/>
      <c r="AH263" s="499"/>
      <c r="AI263" s="563"/>
      <c r="AJ263" s="563"/>
      <c r="AK263" s="563"/>
      <c r="AL263" s="563"/>
      <c r="AM263" s="563"/>
      <c r="AN263" s="563"/>
      <c r="AO263" s="563"/>
      <c r="AP263" s="563"/>
      <c r="AQ263" s="563"/>
      <c r="AR263" s="563"/>
      <c r="AS263" s="563"/>
      <c r="AT263" s="563"/>
      <c r="AU263" s="563"/>
      <c r="AV263" s="563"/>
      <c r="AW263" s="563"/>
      <c r="AX263" s="563"/>
      <c r="AY263" s="563"/>
      <c r="AZ263" s="563"/>
      <c r="BA263" s="563"/>
      <c r="BB263" s="563"/>
      <c r="BC263" s="563"/>
      <c r="BD263" s="563"/>
      <c r="BE263" s="563"/>
      <c r="BF263" s="563"/>
      <c r="BG263" s="563"/>
      <c r="BH263" s="563"/>
      <c r="BI263" s="563"/>
      <c r="BJ263" s="563"/>
      <c r="BK263" s="563"/>
      <c r="BL263" s="563"/>
      <c r="BM263" s="563"/>
      <c r="BN263" s="563"/>
      <c r="BO263" s="563"/>
      <c r="BP263" s="563"/>
      <c r="BQ263" s="563"/>
      <c r="BR263" s="563"/>
      <c r="BS263" s="563"/>
      <c r="BT263" s="563"/>
      <c r="BU263" s="563"/>
      <c r="BV263" s="563"/>
      <c r="BW263" s="563"/>
      <c r="BX263" s="563"/>
      <c r="BY263" s="563"/>
      <c r="BZ263" s="563"/>
      <c r="CA263" s="563"/>
      <c r="CB263" s="563"/>
      <c r="CC263" s="563"/>
      <c r="CD263" s="563"/>
      <c r="CE263" s="563"/>
      <c r="CF263" s="563"/>
      <c r="CG263" s="563"/>
      <c r="CH263" s="563"/>
      <c r="CI263" s="563"/>
      <c r="CJ263" s="563"/>
      <c r="CK263" s="563"/>
      <c r="CL263" s="563"/>
      <c r="CM263" s="563"/>
      <c r="CN263" s="563"/>
      <c r="CO263" s="563"/>
      <c r="CP263" s="563"/>
      <c r="CQ263" s="563"/>
      <c r="CR263" s="563"/>
      <c r="CS263" s="563"/>
      <c r="CT263" s="563"/>
      <c r="CU263" s="563"/>
      <c r="CV263" s="563"/>
      <c r="CW263" s="563"/>
      <c r="CX263" s="563"/>
      <c r="CY263" s="563"/>
      <c r="CZ263" s="563"/>
      <c r="DA263" s="563"/>
      <c r="DB263" s="563"/>
      <c r="DC263" s="563"/>
      <c r="DD263" s="563"/>
      <c r="DE263" s="563"/>
      <c r="DF263" s="563"/>
      <c r="DG263" s="563"/>
      <c r="DH263" s="563"/>
      <c r="DI263" s="563"/>
      <c r="DJ263" s="563"/>
      <c r="DK263" s="563"/>
      <c r="DL263" s="563"/>
      <c r="DM263" s="563"/>
      <c r="DN263" s="563"/>
      <c r="DO263" s="563"/>
      <c r="DP263" s="563"/>
      <c r="DQ263" s="563"/>
      <c r="DR263" s="563"/>
      <c r="DS263" s="563"/>
      <c r="DT263" s="563"/>
      <c r="DU263" s="563"/>
      <c r="DV263" s="563"/>
      <c r="DW263" s="563"/>
      <c r="DX263" s="563"/>
      <c r="DY263" s="563"/>
      <c r="DZ263" s="563"/>
      <c r="EA263" s="563"/>
      <c r="EB263" s="563"/>
      <c r="EC263" s="563"/>
      <c r="ED263" s="563"/>
      <c r="EE263" s="563"/>
      <c r="EF263" s="563"/>
      <c r="EG263" s="563"/>
      <c r="EH263" s="563"/>
      <c r="EI263" s="563"/>
      <c r="EJ263" s="563"/>
      <c r="EK263" s="563"/>
      <c r="EL263" s="563"/>
    </row>
    <row r="264" spans="2:142" x14ac:dyDescent="0.25">
      <c r="B264" s="532" t="s">
        <v>458</v>
      </c>
      <c r="C264" s="533"/>
      <c r="D264" s="533"/>
      <c r="E264" s="533"/>
      <c r="F264" s="533"/>
      <c r="G264" s="533"/>
      <c r="H264" s="533"/>
      <c r="I264" s="533"/>
      <c r="J264" s="533"/>
      <c r="K264" s="533"/>
      <c r="L264" s="533"/>
      <c r="M264" s="533"/>
      <c r="N264" s="533"/>
      <c r="O264" s="533"/>
      <c r="P264" s="533"/>
      <c r="Q264" s="533"/>
      <c r="R264" s="533"/>
      <c r="S264" s="533"/>
      <c r="T264" s="533"/>
      <c r="U264" s="533"/>
      <c r="V264" s="533"/>
      <c r="W264" s="533"/>
      <c r="X264" s="533"/>
      <c r="Y264" s="533"/>
      <c r="Z264" s="533"/>
      <c r="AA264" s="533"/>
      <c r="AB264" s="533"/>
      <c r="AC264" s="734"/>
      <c r="AD264" s="499"/>
      <c r="AE264" s="499"/>
      <c r="AF264" s="499"/>
      <c r="AG264" s="499"/>
      <c r="AH264" s="499"/>
      <c r="AI264" s="563"/>
      <c r="AJ264" s="563"/>
      <c r="AK264" s="563"/>
      <c r="AL264" s="563"/>
      <c r="AM264" s="563"/>
      <c r="AN264" s="563"/>
      <c r="AO264" s="563"/>
      <c r="AP264" s="563"/>
      <c r="AQ264" s="563"/>
      <c r="AR264" s="563"/>
      <c r="AS264" s="563"/>
      <c r="AT264" s="563"/>
      <c r="AU264" s="563"/>
      <c r="AV264" s="563"/>
      <c r="AW264" s="563"/>
      <c r="AX264" s="563"/>
      <c r="AY264" s="563"/>
      <c r="AZ264" s="563"/>
      <c r="BA264" s="563"/>
      <c r="BB264" s="563"/>
      <c r="BC264" s="563"/>
      <c r="BD264" s="563"/>
      <c r="BE264" s="563"/>
      <c r="BF264" s="563"/>
      <c r="BG264" s="563"/>
      <c r="BH264" s="563"/>
      <c r="BI264" s="563"/>
      <c r="BJ264" s="563"/>
      <c r="BK264" s="563"/>
      <c r="BL264" s="563"/>
      <c r="BM264" s="563"/>
      <c r="BN264" s="563"/>
      <c r="BO264" s="563"/>
      <c r="BP264" s="563"/>
      <c r="BQ264" s="563"/>
      <c r="BR264" s="563"/>
      <c r="BS264" s="563"/>
      <c r="BT264" s="563"/>
      <c r="BU264" s="563"/>
      <c r="BV264" s="563"/>
      <c r="BW264" s="563"/>
      <c r="BX264" s="563"/>
      <c r="BY264" s="563"/>
      <c r="BZ264" s="563"/>
      <c r="CA264" s="563"/>
      <c r="CB264" s="563"/>
      <c r="CC264" s="563"/>
      <c r="CD264" s="563"/>
      <c r="CE264" s="563"/>
      <c r="CF264" s="563"/>
      <c r="CG264" s="563"/>
      <c r="CH264" s="563"/>
      <c r="CI264" s="563"/>
      <c r="CJ264" s="563"/>
      <c r="CK264" s="563"/>
      <c r="CL264" s="563"/>
      <c r="CM264" s="563"/>
      <c r="CN264" s="563"/>
      <c r="CO264" s="563"/>
      <c r="CP264" s="563"/>
      <c r="CQ264" s="563"/>
      <c r="CR264" s="563"/>
      <c r="CS264" s="563"/>
      <c r="CT264" s="563"/>
      <c r="CU264" s="563"/>
      <c r="CV264" s="563"/>
      <c r="CW264" s="563"/>
      <c r="CX264" s="563"/>
      <c r="CY264" s="563"/>
      <c r="CZ264" s="563"/>
      <c r="DA264" s="563"/>
      <c r="DB264" s="563"/>
      <c r="DC264" s="563"/>
      <c r="DD264" s="563"/>
      <c r="DE264" s="563"/>
      <c r="DF264" s="563"/>
      <c r="DG264" s="563"/>
      <c r="DH264" s="563"/>
      <c r="DI264" s="563"/>
      <c r="DJ264" s="563"/>
      <c r="DK264" s="563"/>
      <c r="DL264" s="563"/>
      <c r="DM264" s="563"/>
      <c r="DN264" s="563"/>
      <c r="DO264" s="563"/>
      <c r="DP264" s="563"/>
      <c r="DQ264" s="563"/>
      <c r="DR264" s="563"/>
      <c r="DS264" s="563"/>
      <c r="DT264" s="563"/>
      <c r="DU264" s="563"/>
      <c r="DV264" s="563"/>
      <c r="DW264" s="563"/>
      <c r="DX264" s="563"/>
      <c r="DY264" s="563"/>
      <c r="DZ264" s="563"/>
      <c r="EA264" s="563"/>
      <c r="EB264" s="563"/>
      <c r="EC264" s="563"/>
      <c r="ED264" s="563"/>
      <c r="EE264" s="563"/>
      <c r="EF264" s="563"/>
      <c r="EG264" s="563"/>
      <c r="EH264" s="563"/>
      <c r="EI264" s="563"/>
      <c r="EJ264" s="563"/>
      <c r="EK264" s="563"/>
      <c r="EL264" s="563"/>
    </row>
    <row r="265" spans="2:142" x14ac:dyDescent="0.25">
      <c r="B265" s="634" t="s">
        <v>103</v>
      </c>
      <c r="C265" s="635"/>
      <c r="D265" s="635"/>
      <c r="E265" s="635"/>
      <c r="F265" s="635"/>
      <c r="G265" s="635"/>
      <c r="H265" s="635"/>
      <c r="I265" s="635"/>
      <c r="J265" s="635"/>
      <c r="K265" s="635"/>
      <c r="L265" s="635"/>
      <c r="M265" s="635"/>
      <c r="N265" s="635"/>
      <c r="O265" s="635"/>
      <c r="P265" s="635"/>
      <c r="Q265" s="635"/>
      <c r="R265" s="635"/>
      <c r="S265" s="635"/>
      <c r="T265" s="635"/>
      <c r="U265" s="635"/>
      <c r="V265" s="635"/>
      <c r="W265" s="635"/>
      <c r="X265" s="635"/>
      <c r="Y265" s="635"/>
      <c r="Z265" s="635"/>
      <c r="AA265" s="635"/>
      <c r="AB265" s="635"/>
      <c r="AC265" s="677"/>
      <c r="AD265" s="499" t="s">
        <v>469</v>
      </c>
      <c r="AE265" s="499"/>
      <c r="AF265" s="499"/>
      <c r="AG265" s="499"/>
      <c r="AH265" s="499"/>
      <c r="AI265" s="563"/>
      <c r="AJ265" s="563"/>
      <c r="AK265" s="563"/>
      <c r="AL265" s="563"/>
      <c r="AM265" s="563"/>
      <c r="AN265" s="563"/>
      <c r="AO265" s="563"/>
      <c r="AP265" s="563"/>
      <c r="AQ265" s="563"/>
      <c r="AR265" s="563"/>
      <c r="AS265" s="563"/>
      <c r="AT265" s="563"/>
      <c r="AU265" s="563"/>
      <c r="AV265" s="563"/>
      <c r="AW265" s="563"/>
      <c r="AX265" s="563"/>
      <c r="AY265" s="563"/>
      <c r="AZ265" s="563"/>
      <c r="BA265" s="563"/>
      <c r="BB265" s="563"/>
      <c r="BC265" s="563"/>
      <c r="BD265" s="563"/>
      <c r="BE265" s="563"/>
      <c r="BF265" s="563"/>
      <c r="BG265" s="563"/>
      <c r="BH265" s="563"/>
      <c r="BI265" s="563"/>
      <c r="BJ265" s="563"/>
      <c r="BK265" s="563"/>
      <c r="BL265" s="563"/>
      <c r="BM265" s="563"/>
      <c r="BN265" s="563"/>
      <c r="BO265" s="563"/>
      <c r="BP265" s="563"/>
      <c r="BQ265" s="563"/>
      <c r="BR265" s="563"/>
      <c r="BS265" s="563"/>
      <c r="BT265" s="563"/>
      <c r="BU265" s="563"/>
      <c r="BV265" s="563"/>
      <c r="BW265" s="563"/>
      <c r="BX265" s="563"/>
      <c r="BY265" s="563"/>
      <c r="BZ265" s="563"/>
      <c r="CA265" s="563"/>
      <c r="CB265" s="563"/>
      <c r="CC265" s="563"/>
      <c r="CD265" s="563"/>
      <c r="CE265" s="563"/>
      <c r="CF265" s="563"/>
      <c r="CG265" s="563"/>
      <c r="CH265" s="563"/>
      <c r="CI265" s="563"/>
      <c r="CJ265" s="563"/>
      <c r="CK265" s="563"/>
      <c r="CL265" s="563"/>
      <c r="CM265" s="563"/>
      <c r="CN265" s="563"/>
      <c r="CO265" s="563"/>
      <c r="CP265" s="563"/>
      <c r="CQ265" s="563"/>
      <c r="CR265" s="563"/>
      <c r="CS265" s="563"/>
      <c r="CT265" s="563"/>
      <c r="CU265" s="563"/>
      <c r="CV265" s="563"/>
      <c r="CW265" s="563"/>
      <c r="CX265" s="563"/>
      <c r="CY265" s="563"/>
      <c r="CZ265" s="563"/>
      <c r="DA265" s="563"/>
      <c r="DB265" s="563"/>
      <c r="DC265" s="563"/>
      <c r="DD265" s="563"/>
      <c r="DE265" s="563"/>
      <c r="DF265" s="563"/>
      <c r="DG265" s="563"/>
      <c r="DH265" s="563"/>
      <c r="DI265" s="563"/>
      <c r="DJ265" s="563"/>
      <c r="DK265" s="563"/>
      <c r="DL265" s="563"/>
      <c r="DM265" s="563"/>
      <c r="DN265" s="563"/>
      <c r="DO265" s="563"/>
      <c r="DP265" s="563"/>
      <c r="DQ265" s="563"/>
      <c r="DR265" s="563"/>
      <c r="DS265" s="563"/>
      <c r="DT265" s="563"/>
      <c r="DU265" s="563"/>
      <c r="DV265" s="563"/>
      <c r="DW265" s="563"/>
      <c r="DX265" s="563"/>
      <c r="DY265" s="563"/>
      <c r="DZ265" s="563"/>
      <c r="EA265" s="563"/>
      <c r="EB265" s="563"/>
      <c r="EC265" s="563"/>
      <c r="ED265" s="563"/>
      <c r="EE265" s="563"/>
      <c r="EF265" s="563"/>
      <c r="EG265" s="563"/>
      <c r="EH265" s="563"/>
      <c r="EI265" s="563"/>
      <c r="EJ265" s="563"/>
      <c r="EK265" s="563"/>
      <c r="EL265" s="563"/>
    </row>
    <row r="266" spans="2:142" x14ac:dyDescent="0.25">
      <c r="B266" s="542" t="s">
        <v>508</v>
      </c>
      <c r="C266" s="543"/>
      <c r="D266" s="543"/>
      <c r="E266" s="543"/>
      <c r="F266" s="543"/>
      <c r="G266" s="543"/>
      <c r="H266" s="543"/>
      <c r="I266" s="543"/>
      <c r="J266" s="543"/>
      <c r="K266" s="543"/>
      <c r="L266" s="543"/>
      <c r="M266" s="543"/>
      <c r="N266" s="543"/>
      <c r="O266" s="543"/>
      <c r="P266" s="543"/>
      <c r="Q266" s="543"/>
      <c r="R266" s="543"/>
      <c r="S266" s="543"/>
      <c r="T266" s="543"/>
      <c r="U266" s="543"/>
      <c r="V266" s="543"/>
      <c r="W266" s="543"/>
      <c r="X266" s="543"/>
      <c r="Y266" s="543"/>
      <c r="Z266" s="543"/>
      <c r="AA266" s="543"/>
      <c r="AB266" s="543"/>
      <c r="AC266" s="813"/>
      <c r="AD266" s="499"/>
      <c r="AE266" s="499"/>
      <c r="AF266" s="499"/>
      <c r="AG266" s="499"/>
      <c r="AH266" s="499"/>
      <c r="AI266" s="563"/>
      <c r="AJ266" s="563"/>
      <c r="AK266" s="563"/>
      <c r="AL266" s="563"/>
      <c r="AM266" s="563"/>
      <c r="AN266" s="563"/>
      <c r="AO266" s="563"/>
      <c r="AP266" s="563"/>
      <c r="AQ266" s="563"/>
      <c r="AR266" s="563"/>
      <c r="AS266" s="563"/>
      <c r="AT266" s="563"/>
      <c r="AU266" s="563"/>
      <c r="AV266" s="563"/>
      <c r="AW266" s="563"/>
      <c r="AX266" s="563"/>
      <c r="AY266" s="563"/>
      <c r="AZ266" s="563"/>
      <c r="BA266" s="563"/>
      <c r="BB266" s="563"/>
      <c r="BC266" s="563"/>
      <c r="BD266" s="563"/>
      <c r="BE266" s="563"/>
      <c r="BF266" s="563"/>
      <c r="BG266" s="563"/>
      <c r="BH266" s="563"/>
      <c r="BI266" s="563"/>
      <c r="BJ266" s="563"/>
      <c r="BK266" s="563"/>
      <c r="BL266" s="563"/>
      <c r="BM266" s="563"/>
      <c r="BN266" s="563"/>
      <c r="BO266" s="563"/>
      <c r="BP266" s="563"/>
      <c r="BQ266" s="563"/>
      <c r="BR266" s="563"/>
      <c r="BS266" s="563"/>
      <c r="BT266" s="563"/>
      <c r="BU266" s="563"/>
      <c r="BV266" s="563"/>
      <c r="BW266" s="563"/>
      <c r="BX266" s="563"/>
      <c r="BY266" s="563"/>
      <c r="BZ266" s="563"/>
      <c r="CA266" s="563"/>
      <c r="CB266" s="563"/>
      <c r="CC266" s="563"/>
      <c r="CD266" s="563"/>
      <c r="CE266" s="563"/>
      <c r="CF266" s="563"/>
      <c r="CG266" s="563"/>
      <c r="CH266" s="563"/>
      <c r="CI266" s="563"/>
      <c r="CJ266" s="563"/>
      <c r="CK266" s="563"/>
      <c r="CL266" s="563"/>
      <c r="CM266" s="563"/>
      <c r="CN266" s="563"/>
      <c r="CO266" s="563"/>
      <c r="CP266" s="563"/>
      <c r="CQ266" s="563"/>
      <c r="CR266" s="563"/>
      <c r="CS266" s="563"/>
      <c r="CT266" s="563"/>
      <c r="CU266" s="563"/>
      <c r="CV266" s="563"/>
      <c r="CW266" s="563"/>
      <c r="CX266" s="563"/>
      <c r="CY266" s="563"/>
      <c r="CZ266" s="563"/>
      <c r="DA266" s="563"/>
      <c r="DB266" s="563"/>
      <c r="DC266" s="563"/>
      <c r="DD266" s="563"/>
      <c r="DE266" s="563"/>
      <c r="DF266" s="563"/>
      <c r="DG266" s="563"/>
      <c r="DH266" s="563"/>
      <c r="DI266" s="563"/>
      <c r="DJ266" s="563"/>
      <c r="DK266" s="563"/>
      <c r="DL266" s="563"/>
      <c r="DM266" s="563"/>
      <c r="DN266" s="563"/>
      <c r="DO266" s="563"/>
      <c r="DP266" s="563"/>
      <c r="DQ266" s="563"/>
      <c r="DR266" s="563"/>
      <c r="DS266" s="563"/>
      <c r="DT266" s="563"/>
      <c r="DU266" s="563"/>
      <c r="DV266" s="563"/>
      <c r="DW266" s="563"/>
      <c r="DX266" s="563"/>
      <c r="DY266" s="563"/>
      <c r="DZ266" s="563"/>
      <c r="EA266" s="563"/>
      <c r="EB266" s="563"/>
      <c r="EC266" s="563"/>
      <c r="ED266" s="563"/>
      <c r="EE266" s="563"/>
      <c r="EF266" s="563"/>
      <c r="EG266" s="563"/>
      <c r="EH266" s="563"/>
      <c r="EI266" s="563"/>
      <c r="EJ266" s="563"/>
      <c r="EK266" s="563"/>
      <c r="EL266" s="563"/>
    </row>
    <row r="267" spans="2:142" x14ac:dyDescent="0.25">
      <c r="B267" s="542" t="s">
        <v>509</v>
      </c>
      <c r="C267" s="543"/>
      <c r="D267" s="543"/>
      <c r="E267" s="543"/>
      <c r="F267" s="543"/>
      <c r="G267" s="543"/>
      <c r="H267" s="543"/>
      <c r="I267" s="543"/>
      <c r="J267" s="543"/>
      <c r="K267" s="543"/>
      <c r="L267" s="543"/>
      <c r="M267" s="543"/>
      <c r="N267" s="543"/>
      <c r="O267" s="543"/>
      <c r="P267" s="543"/>
      <c r="Q267" s="543"/>
      <c r="R267" s="543"/>
      <c r="S267" s="543"/>
      <c r="T267" s="543"/>
      <c r="U267" s="543"/>
      <c r="V267" s="543"/>
      <c r="W267" s="543"/>
      <c r="X267" s="543"/>
      <c r="Y267" s="543"/>
      <c r="Z267" s="543"/>
      <c r="AA267" s="543"/>
      <c r="AB267" s="543"/>
      <c r="AC267" s="813"/>
      <c r="AD267" s="499"/>
      <c r="AE267" s="499"/>
      <c r="AF267" s="499"/>
      <c r="AG267" s="499"/>
      <c r="AH267" s="499"/>
      <c r="AI267" s="563"/>
      <c r="AJ267" s="563"/>
      <c r="AK267" s="563"/>
      <c r="AL267" s="563"/>
      <c r="AM267" s="563"/>
      <c r="AN267" s="563"/>
      <c r="AO267" s="563"/>
      <c r="AP267" s="563"/>
      <c r="AQ267" s="563"/>
      <c r="AR267" s="563"/>
      <c r="AS267" s="563"/>
      <c r="AT267" s="563"/>
      <c r="AU267" s="563"/>
      <c r="AV267" s="563"/>
      <c r="AW267" s="563"/>
      <c r="AX267" s="563"/>
      <c r="AY267" s="563"/>
      <c r="AZ267" s="563"/>
      <c r="BA267" s="563"/>
      <c r="BB267" s="563"/>
      <c r="BC267" s="563"/>
      <c r="BD267" s="563"/>
      <c r="BE267" s="563"/>
      <c r="BF267" s="563"/>
      <c r="BG267" s="563"/>
      <c r="BH267" s="563"/>
      <c r="BI267" s="563"/>
      <c r="BJ267" s="563"/>
      <c r="BK267" s="563"/>
      <c r="BL267" s="563"/>
      <c r="BM267" s="563"/>
      <c r="BN267" s="563"/>
      <c r="BO267" s="563"/>
      <c r="BP267" s="563"/>
      <c r="BQ267" s="563"/>
      <c r="BR267" s="563"/>
      <c r="BS267" s="563"/>
      <c r="BT267" s="563"/>
      <c r="BU267" s="563"/>
      <c r="BV267" s="563"/>
      <c r="BW267" s="563"/>
      <c r="BX267" s="563"/>
      <c r="BY267" s="563"/>
      <c r="BZ267" s="563"/>
      <c r="CA267" s="563"/>
      <c r="CB267" s="563"/>
      <c r="CC267" s="563"/>
      <c r="CD267" s="563"/>
      <c r="CE267" s="563"/>
      <c r="CF267" s="563"/>
      <c r="CG267" s="563"/>
      <c r="CH267" s="563"/>
      <c r="CI267" s="563"/>
      <c r="CJ267" s="563"/>
      <c r="CK267" s="563"/>
      <c r="CL267" s="563"/>
      <c r="CM267" s="563"/>
      <c r="CN267" s="563"/>
      <c r="CO267" s="563"/>
      <c r="CP267" s="563"/>
      <c r="CQ267" s="563"/>
      <c r="CR267" s="563"/>
      <c r="CS267" s="563"/>
      <c r="CT267" s="563"/>
      <c r="CU267" s="563"/>
      <c r="CV267" s="563"/>
      <c r="CW267" s="563"/>
      <c r="CX267" s="563"/>
      <c r="CY267" s="563"/>
      <c r="CZ267" s="563"/>
      <c r="DA267" s="563"/>
      <c r="DB267" s="563"/>
      <c r="DC267" s="563"/>
      <c r="DD267" s="563"/>
      <c r="DE267" s="563"/>
      <c r="DF267" s="563"/>
      <c r="DG267" s="563"/>
      <c r="DH267" s="563"/>
      <c r="DI267" s="563"/>
      <c r="DJ267" s="563"/>
      <c r="DK267" s="563"/>
      <c r="DL267" s="563"/>
      <c r="DM267" s="563"/>
      <c r="DN267" s="563"/>
      <c r="DO267" s="563"/>
      <c r="DP267" s="563"/>
      <c r="DQ267" s="563"/>
      <c r="DR267" s="563"/>
      <c r="DS267" s="563"/>
      <c r="DT267" s="563"/>
      <c r="DU267" s="563"/>
      <c r="DV267" s="563"/>
      <c r="DW267" s="563"/>
      <c r="DX267" s="563"/>
      <c r="DY267" s="563"/>
      <c r="DZ267" s="563"/>
      <c r="EA267" s="563"/>
      <c r="EB267" s="563"/>
      <c r="EC267" s="563"/>
      <c r="ED267" s="563"/>
      <c r="EE267" s="563"/>
      <c r="EF267" s="563"/>
      <c r="EG267" s="563"/>
      <c r="EH267" s="563"/>
      <c r="EI267" s="563"/>
      <c r="EJ267" s="563"/>
      <c r="EK267" s="563"/>
      <c r="EL267" s="563"/>
    </row>
    <row r="268" spans="2:142" x14ac:dyDescent="0.25">
      <c r="B268" s="532" t="s">
        <v>935</v>
      </c>
      <c r="C268" s="533"/>
      <c r="D268" s="533"/>
      <c r="E268" s="533"/>
      <c r="F268" s="533"/>
      <c r="G268" s="533"/>
      <c r="H268" s="533"/>
      <c r="I268" s="533"/>
      <c r="J268" s="533"/>
      <c r="K268" s="533"/>
      <c r="L268" s="533"/>
      <c r="M268" s="533"/>
      <c r="N268" s="533"/>
      <c r="O268" s="533"/>
      <c r="P268" s="533"/>
      <c r="Q268" s="533"/>
      <c r="R268" s="533"/>
      <c r="S268" s="533"/>
      <c r="T268" s="533"/>
      <c r="U268" s="533"/>
      <c r="V268" s="533"/>
      <c r="W268" s="533"/>
      <c r="X268" s="533"/>
      <c r="Y268" s="533"/>
      <c r="Z268" s="533"/>
      <c r="AA268" s="533"/>
      <c r="AB268" s="533"/>
      <c r="AC268" s="734"/>
      <c r="AD268" s="499"/>
      <c r="AE268" s="499"/>
      <c r="AF268" s="499"/>
      <c r="AG268" s="499"/>
      <c r="AH268" s="499"/>
      <c r="AI268" s="563"/>
      <c r="AJ268" s="563"/>
      <c r="AK268" s="563"/>
      <c r="AL268" s="563"/>
      <c r="AM268" s="563"/>
      <c r="AN268" s="563"/>
      <c r="AO268" s="563"/>
      <c r="AP268" s="563"/>
      <c r="AQ268" s="563"/>
      <c r="AR268" s="563"/>
      <c r="AS268" s="563"/>
      <c r="AT268" s="563"/>
      <c r="AU268" s="563"/>
      <c r="AV268" s="563"/>
      <c r="AW268" s="563"/>
      <c r="AX268" s="563"/>
      <c r="AY268" s="563"/>
      <c r="AZ268" s="563"/>
      <c r="BA268" s="563"/>
      <c r="BB268" s="563"/>
      <c r="BC268" s="563"/>
      <c r="BD268" s="563"/>
      <c r="BE268" s="563"/>
      <c r="BF268" s="563"/>
      <c r="BG268" s="563"/>
      <c r="BH268" s="563"/>
      <c r="BI268" s="563"/>
      <c r="BJ268" s="563"/>
      <c r="BK268" s="563"/>
      <c r="BL268" s="563"/>
      <c r="BM268" s="563"/>
      <c r="BN268" s="563"/>
      <c r="BO268" s="563"/>
      <c r="BP268" s="563"/>
      <c r="BQ268" s="563"/>
      <c r="BR268" s="563"/>
      <c r="BS268" s="563"/>
      <c r="BT268" s="563"/>
      <c r="BU268" s="563"/>
      <c r="BV268" s="563"/>
      <c r="BW268" s="563"/>
      <c r="BX268" s="563"/>
      <c r="BY268" s="563"/>
      <c r="BZ268" s="563"/>
      <c r="CA268" s="563"/>
      <c r="CB268" s="563"/>
      <c r="CC268" s="563"/>
      <c r="CD268" s="563"/>
      <c r="CE268" s="563"/>
      <c r="CF268" s="563"/>
      <c r="CG268" s="563"/>
      <c r="CH268" s="563"/>
      <c r="CI268" s="563"/>
      <c r="CJ268" s="563"/>
      <c r="CK268" s="563"/>
      <c r="CL268" s="563"/>
      <c r="CM268" s="563"/>
      <c r="CN268" s="563"/>
      <c r="CO268" s="563"/>
      <c r="CP268" s="563"/>
      <c r="CQ268" s="563"/>
      <c r="CR268" s="563"/>
      <c r="CS268" s="563"/>
      <c r="CT268" s="563"/>
      <c r="CU268" s="563"/>
      <c r="CV268" s="563"/>
      <c r="CW268" s="563"/>
      <c r="CX268" s="563"/>
      <c r="CY268" s="563"/>
      <c r="CZ268" s="563"/>
      <c r="DA268" s="563"/>
      <c r="DB268" s="563"/>
      <c r="DC268" s="563"/>
      <c r="DD268" s="563"/>
      <c r="DE268" s="563"/>
      <c r="DF268" s="563"/>
      <c r="DG268" s="563"/>
      <c r="DH268" s="563"/>
      <c r="DI268" s="563"/>
      <c r="DJ268" s="563"/>
      <c r="DK268" s="563"/>
      <c r="DL268" s="563"/>
      <c r="DM268" s="563"/>
      <c r="DN268" s="563"/>
      <c r="DO268" s="563"/>
      <c r="DP268" s="563"/>
      <c r="DQ268" s="563"/>
      <c r="DR268" s="563"/>
      <c r="DS268" s="563"/>
      <c r="DT268" s="563"/>
      <c r="DU268" s="563"/>
      <c r="DV268" s="563"/>
      <c r="DW268" s="563"/>
      <c r="DX268" s="563"/>
      <c r="DY268" s="563"/>
      <c r="DZ268" s="563"/>
      <c r="EA268" s="563"/>
      <c r="EB268" s="563"/>
      <c r="EC268" s="563"/>
      <c r="ED268" s="563"/>
      <c r="EE268" s="563"/>
      <c r="EF268" s="563"/>
      <c r="EG268" s="563"/>
      <c r="EH268" s="563"/>
      <c r="EI268" s="563"/>
      <c r="EJ268" s="563"/>
      <c r="EK268" s="563"/>
      <c r="EL268" s="563"/>
    </row>
    <row r="269" spans="2:142" x14ac:dyDescent="0.25">
      <c r="B269" s="544"/>
      <c r="C269" s="545"/>
      <c r="D269" s="545"/>
      <c r="E269" s="545"/>
      <c r="F269" s="545"/>
      <c r="G269" s="545"/>
      <c r="H269" s="545"/>
      <c r="I269" s="545"/>
      <c r="J269" s="545"/>
      <c r="K269" s="545"/>
      <c r="L269" s="545"/>
      <c r="M269" s="545"/>
      <c r="N269" s="545"/>
      <c r="O269" s="545"/>
      <c r="P269" s="545"/>
      <c r="Q269" s="545"/>
      <c r="R269" s="545"/>
      <c r="S269" s="545"/>
      <c r="T269" s="545"/>
      <c r="U269" s="545"/>
      <c r="V269" s="545"/>
      <c r="W269" s="545"/>
      <c r="X269" s="545"/>
      <c r="Y269" s="545"/>
      <c r="Z269" s="545"/>
      <c r="AA269" s="545"/>
      <c r="AB269" s="545"/>
      <c r="AC269" s="688"/>
      <c r="AD269" s="499"/>
      <c r="AE269" s="499"/>
      <c r="AF269" s="499"/>
      <c r="AG269" s="499"/>
      <c r="AH269" s="499"/>
      <c r="AI269" s="563"/>
      <c r="AJ269" s="563"/>
      <c r="AK269" s="563"/>
      <c r="AL269" s="563"/>
      <c r="AM269" s="563"/>
      <c r="AN269" s="563"/>
      <c r="AO269" s="563"/>
      <c r="AP269" s="563"/>
      <c r="AQ269" s="563"/>
      <c r="AR269" s="563"/>
      <c r="AS269" s="563"/>
      <c r="AT269" s="563"/>
      <c r="AU269" s="563"/>
      <c r="AV269" s="563"/>
      <c r="AW269" s="563"/>
      <c r="AX269" s="563"/>
      <c r="AY269" s="563"/>
      <c r="AZ269" s="563"/>
      <c r="BA269" s="563"/>
      <c r="BB269" s="563"/>
      <c r="BC269" s="563"/>
      <c r="BD269" s="563"/>
      <c r="BE269" s="563"/>
      <c r="BF269" s="563"/>
      <c r="BG269" s="563"/>
      <c r="BH269" s="563"/>
      <c r="BI269" s="563"/>
      <c r="BJ269" s="563"/>
      <c r="BK269" s="563"/>
      <c r="BL269" s="563"/>
      <c r="BM269" s="563"/>
      <c r="BN269" s="563"/>
      <c r="BO269" s="563"/>
      <c r="BP269" s="563"/>
      <c r="BQ269" s="563"/>
      <c r="BR269" s="563"/>
      <c r="BS269" s="563"/>
      <c r="BT269" s="563"/>
      <c r="BU269" s="563"/>
      <c r="BV269" s="563"/>
      <c r="BW269" s="563"/>
      <c r="BX269" s="563"/>
      <c r="BY269" s="563"/>
      <c r="BZ269" s="563"/>
      <c r="CA269" s="563"/>
      <c r="CB269" s="563"/>
      <c r="CC269" s="563"/>
      <c r="CD269" s="563"/>
      <c r="CE269" s="563"/>
      <c r="CF269" s="563"/>
      <c r="CG269" s="563"/>
      <c r="CH269" s="563"/>
      <c r="CI269" s="563"/>
      <c r="CJ269" s="563"/>
      <c r="CK269" s="563"/>
      <c r="CL269" s="563"/>
      <c r="CM269" s="563"/>
      <c r="CN269" s="563"/>
      <c r="CO269" s="563"/>
      <c r="CP269" s="563"/>
      <c r="CQ269" s="563"/>
      <c r="CR269" s="563"/>
      <c r="CS269" s="563"/>
      <c r="CT269" s="563"/>
      <c r="CU269" s="563"/>
      <c r="CV269" s="563"/>
      <c r="CW269" s="563"/>
      <c r="CX269" s="563"/>
      <c r="CY269" s="563"/>
      <c r="CZ269" s="563"/>
      <c r="DA269" s="563"/>
      <c r="DB269" s="563"/>
      <c r="DC269" s="563"/>
      <c r="DD269" s="563"/>
      <c r="DE269" s="563"/>
      <c r="DF269" s="563"/>
      <c r="DG269" s="563"/>
      <c r="DH269" s="563"/>
      <c r="DI269" s="563"/>
      <c r="DJ269" s="563"/>
      <c r="DK269" s="563"/>
      <c r="DL269" s="563"/>
      <c r="DM269" s="563"/>
      <c r="DN269" s="563"/>
      <c r="DO269" s="563"/>
      <c r="DP269" s="563"/>
      <c r="DQ269" s="563"/>
      <c r="DR269" s="563"/>
      <c r="DS269" s="563"/>
      <c r="DT269" s="563"/>
      <c r="DU269" s="563"/>
      <c r="DV269" s="563"/>
      <c r="DW269" s="563"/>
      <c r="DX269" s="563"/>
      <c r="DY269" s="563"/>
      <c r="DZ269" s="563"/>
      <c r="EA269" s="563"/>
      <c r="EB269" s="563"/>
      <c r="EC269" s="563"/>
      <c r="ED269" s="563"/>
      <c r="EE269" s="563"/>
      <c r="EF269" s="563"/>
      <c r="EG269" s="563"/>
      <c r="EH269" s="563"/>
      <c r="EI269" s="563"/>
      <c r="EJ269" s="563"/>
      <c r="EK269" s="563"/>
      <c r="EL269" s="563"/>
    </row>
    <row r="270" spans="2:142" x14ac:dyDescent="0.25">
      <c r="B270" s="544" t="s">
        <v>460</v>
      </c>
      <c r="C270" s="545"/>
      <c r="D270" s="545"/>
      <c r="E270" s="545"/>
      <c r="F270" s="545"/>
      <c r="G270" s="545"/>
      <c r="H270" s="545"/>
      <c r="I270" s="545"/>
      <c r="J270" s="545"/>
      <c r="K270" s="545"/>
      <c r="L270" s="545"/>
      <c r="M270" s="545"/>
      <c r="N270" s="545"/>
      <c r="O270" s="545"/>
      <c r="P270" s="545"/>
      <c r="Q270" s="545"/>
      <c r="R270" s="545"/>
      <c r="S270" s="545"/>
      <c r="T270" s="545"/>
      <c r="U270" s="545"/>
      <c r="V270" s="545"/>
      <c r="W270" s="545"/>
      <c r="X270" s="545"/>
      <c r="Y270" s="545"/>
      <c r="Z270" s="545"/>
      <c r="AA270" s="545"/>
      <c r="AB270" s="545"/>
      <c r="AC270" s="688"/>
      <c r="AD270" s="499" t="s">
        <v>470</v>
      </c>
      <c r="AE270" s="499"/>
      <c r="AF270" s="499"/>
      <c r="AG270" s="499"/>
      <c r="AH270" s="499"/>
      <c r="AI270" s="563"/>
      <c r="AJ270" s="563"/>
      <c r="AK270" s="563"/>
      <c r="AL270" s="563"/>
      <c r="AM270" s="563"/>
      <c r="AN270" s="563"/>
      <c r="AO270" s="563"/>
      <c r="AP270" s="563"/>
      <c r="AQ270" s="563"/>
      <c r="AR270" s="563"/>
      <c r="AS270" s="563"/>
      <c r="AT270" s="563"/>
      <c r="AU270" s="563"/>
      <c r="AV270" s="563"/>
      <c r="AW270" s="563"/>
      <c r="AX270" s="563"/>
      <c r="AY270" s="563"/>
      <c r="AZ270" s="563"/>
      <c r="BA270" s="563"/>
      <c r="BB270" s="563"/>
      <c r="BC270" s="563"/>
      <c r="BD270" s="563"/>
      <c r="BE270" s="563"/>
      <c r="BF270" s="563"/>
      <c r="BG270" s="563"/>
      <c r="BH270" s="563"/>
      <c r="BI270" s="563"/>
      <c r="BJ270" s="563"/>
      <c r="BK270" s="563"/>
      <c r="BL270" s="563"/>
      <c r="BM270" s="563"/>
      <c r="BN270" s="563"/>
      <c r="BO270" s="563"/>
      <c r="BP270" s="563"/>
      <c r="BQ270" s="563"/>
      <c r="BR270" s="563"/>
      <c r="BS270" s="563"/>
      <c r="BT270" s="563"/>
      <c r="BU270" s="563"/>
      <c r="BV270" s="563"/>
      <c r="BW270" s="563"/>
      <c r="BX270" s="563"/>
      <c r="BY270" s="563"/>
      <c r="BZ270" s="563"/>
      <c r="CA270" s="563"/>
      <c r="CB270" s="563"/>
      <c r="CC270" s="563"/>
      <c r="CD270" s="563"/>
      <c r="CE270" s="563"/>
      <c r="CF270" s="563"/>
      <c r="CG270" s="563"/>
      <c r="CH270" s="563"/>
      <c r="CI270" s="563"/>
      <c r="CJ270" s="563"/>
      <c r="CK270" s="563"/>
      <c r="CL270" s="563"/>
      <c r="CM270" s="563"/>
      <c r="CN270" s="563"/>
      <c r="CO270" s="563"/>
      <c r="CP270" s="563"/>
      <c r="CQ270" s="563"/>
      <c r="CR270" s="563"/>
      <c r="CS270" s="563"/>
      <c r="CT270" s="563"/>
      <c r="CU270" s="563"/>
      <c r="CV270" s="563"/>
      <c r="CW270" s="563"/>
      <c r="CX270" s="563"/>
      <c r="CY270" s="563"/>
      <c r="CZ270" s="563"/>
      <c r="DA270" s="563"/>
      <c r="DB270" s="563"/>
      <c r="DC270" s="563"/>
      <c r="DD270" s="563"/>
      <c r="DE270" s="563"/>
      <c r="DF270" s="563"/>
      <c r="DG270" s="563"/>
      <c r="DH270" s="563"/>
      <c r="DI270" s="563"/>
      <c r="DJ270" s="563"/>
      <c r="DK270" s="563"/>
      <c r="DL270" s="563"/>
      <c r="DM270" s="563"/>
      <c r="DN270" s="563"/>
      <c r="DO270" s="563"/>
      <c r="DP270" s="563"/>
      <c r="DQ270" s="563"/>
      <c r="DR270" s="563"/>
      <c r="DS270" s="563"/>
      <c r="DT270" s="563"/>
      <c r="DU270" s="563"/>
      <c r="DV270" s="563"/>
      <c r="DW270" s="563"/>
      <c r="DX270" s="563"/>
      <c r="DY270" s="563"/>
      <c r="DZ270" s="563"/>
      <c r="EA270" s="563"/>
      <c r="EB270" s="563"/>
      <c r="EC270" s="563"/>
      <c r="ED270" s="563"/>
      <c r="EE270" s="563"/>
      <c r="EF270" s="563"/>
      <c r="EG270" s="563"/>
      <c r="EH270" s="563"/>
      <c r="EI270" s="563"/>
      <c r="EJ270" s="563"/>
      <c r="EK270" s="563"/>
      <c r="EL270" s="563"/>
    </row>
    <row r="271" spans="2:142" x14ac:dyDescent="0.25">
      <c r="B271" s="810" t="s">
        <v>23</v>
      </c>
      <c r="C271" s="811"/>
      <c r="D271" s="811"/>
      <c r="E271" s="811"/>
      <c r="F271" s="811"/>
      <c r="G271" s="811"/>
      <c r="H271" s="811"/>
      <c r="I271" s="811"/>
      <c r="J271" s="811"/>
      <c r="K271" s="811"/>
      <c r="L271" s="811"/>
      <c r="M271" s="811"/>
      <c r="N271" s="811"/>
      <c r="O271" s="811"/>
      <c r="P271" s="811"/>
      <c r="Q271" s="811"/>
      <c r="R271" s="811"/>
      <c r="S271" s="811"/>
      <c r="T271" s="811"/>
      <c r="U271" s="811"/>
      <c r="V271" s="811"/>
      <c r="W271" s="811"/>
      <c r="X271" s="811"/>
      <c r="Y271" s="811"/>
      <c r="Z271" s="811"/>
      <c r="AA271" s="811"/>
      <c r="AB271" s="811"/>
      <c r="AC271" s="812"/>
      <c r="AD271" s="523" t="s">
        <v>27</v>
      </c>
      <c r="AE271" s="523"/>
      <c r="AF271" s="523"/>
      <c r="AG271" s="523"/>
      <c r="AH271" s="523"/>
      <c r="AI271" s="563">
        <f>AI234+AI244+AI253+AI262</f>
        <v>122500</v>
      </c>
      <c r="AJ271" s="563"/>
      <c r="AK271" s="563"/>
      <c r="AL271" s="563"/>
      <c r="AM271" s="563"/>
      <c r="AN271" s="563"/>
      <c r="AO271" s="563"/>
      <c r="AP271" s="563"/>
      <c r="AQ271" s="563"/>
      <c r="AR271" s="563"/>
      <c r="AS271" s="563"/>
      <c r="AT271" s="563"/>
      <c r="AU271" s="563">
        <f>AU234+AU244+AU253+AU262</f>
        <v>122500</v>
      </c>
      <c r="AV271" s="563"/>
      <c r="AW271" s="563"/>
      <c r="AX271" s="563"/>
      <c r="AY271" s="563"/>
      <c r="AZ271" s="563"/>
      <c r="BA271" s="563"/>
      <c r="BB271" s="563"/>
      <c r="BC271" s="563"/>
      <c r="BD271" s="563"/>
      <c r="BE271" s="563"/>
      <c r="BF271" s="563"/>
      <c r="BG271" s="563">
        <f>BG234+BG244+BG253+BG262</f>
        <v>0</v>
      </c>
      <c r="BH271" s="563"/>
      <c r="BI271" s="563"/>
      <c r="BJ271" s="563"/>
      <c r="BK271" s="563"/>
      <c r="BL271" s="563"/>
      <c r="BM271" s="563"/>
      <c r="BN271" s="563"/>
      <c r="BO271" s="563"/>
      <c r="BP271" s="563"/>
      <c r="BQ271" s="563"/>
      <c r="BR271" s="563"/>
      <c r="BS271" s="563"/>
      <c r="BT271" s="563"/>
      <c r="BU271" s="563"/>
      <c r="BV271" s="563"/>
      <c r="BW271" s="563"/>
      <c r="BX271" s="563"/>
      <c r="BY271" s="563"/>
      <c r="BZ271" s="563"/>
      <c r="CA271" s="563"/>
      <c r="CB271" s="563"/>
      <c r="CC271" s="563"/>
      <c r="CD271" s="563"/>
      <c r="CE271" s="563"/>
      <c r="CF271" s="563"/>
      <c r="CG271" s="563"/>
      <c r="CH271" s="563"/>
      <c r="CI271" s="563"/>
      <c r="CJ271" s="563"/>
      <c r="CK271" s="563"/>
      <c r="CL271" s="563"/>
      <c r="CM271" s="563"/>
      <c r="CN271" s="563"/>
      <c r="CO271" s="563"/>
      <c r="CP271" s="563"/>
      <c r="CQ271" s="563"/>
      <c r="CR271" s="563"/>
      <c r="CS271" s="563"/>
      <c r="CT271" s="563"/>
      <c r="CU271" s="563"/>
      <c r="CV271" s="563"/>
      <c r="CW271" s="563"/>
      <c r="CX271" s="563"/>
      <c r="CY271" s="563"/>
      <c r="CZ271" s="563"/>
      <c r="DA271" s="563"/>
      <c r="DB271" s="563"/>
      <c r="DC271" s="563"/>
      <c r="DD271" s="563"/>
      <c r="DE271" s="563"/>
      <c r="DF271" s="563"/>
      <c r="DG271" s="563"/>
      <c r="DH271" s="563"/>
      <c r="DI271" s="563"/>
      <c r="DJ271" s="563"/>
      <c r="DK271" s="563"/>
      <c r="DL271" s="563"/>
      <c r="DM271" s="563"/>
      <c r="DN271" s="563"/>
      <c r="DO271" s="563"/>
      <c r="DP271" s="563"/>
      <c r="DQ271" s="563"/>
      <c r="DR271" s="563"/>
      <c r="DS271" s="563"/>
      <c r="DT271" s="563"/>
      <c r="DU271" s="563"/>
      <c r="DV271" s="563"/>
      <c r="DW271" s="563"/>
      <c r="DX271" s="563"/>
      <c r="DY271" s="563"/>
      <c r="DZ271" s="563"/>
      <c r="EA271" s="563"/>
      <c r="EB271" s="563"/>
      <c r="EC271" s="563"/>
      <c r="ED271" s="563"/>
      <c r="EE271" s="563"/>
      <c r="EF271" s="563"/>
      <c r="EG271" s="563"/>
      <c r="EH271" s="563"/>
      <c r="EI271" s="563"/>
      <c r="EJ271" s="563"/>
      <c r="EK271" s="563"/>
      <c r="EL271" s="563"/>
    </row>
  </sheetData>
  <mergeCells count="1320">
    <mergeCell ref="AF4:AK4"/>
    <mergeCell ref="A4:AE4"/>
    <mergeCell ref="A5:AE5"/>
    <mergeCell ref="AF5:AK5"/>
    <mergeCell ref="AL5:AX5"/>
    <mergeCell ref="A1:EK1"/>
    <mergeCell ref="A2:EK2"/>
    <mergeCell ref="CY10:DK10"/>
    <mergeCell ref="DL10:DX10"/>
    <mergeCell ref="DY10:EK10"/>
    <mergeCell ref="A11:AE11"/>
    <mergeCell ref="AY6:BK6"/>
    <mergeCell ref="CY9:DK9"/>
    <mergeCell ref="DL9:DX9"/>
    <mergeCell ref="DY9:EK9"/>
    <mergeCell ref="A10:AE10"/>
    <mergeCell ref="AF10:AK10"/>
    <mergeCell ref="AL10:AX10"/>
    <mergeCell ref="AY10:BK10"/>
    <mergeCell ref="BL10:BX10"/>
    <mergeCell ref="BY10:CK10"/>
    <mergeCell ref="CY8:DK8"/>
    <mergeCell ref="A9:AE9"/>
    <mergeCell ref="AF9:AK9"/>
    <mergeCell ref="AL9:AX9"/>
    <mergeCell ref="AY9:BK9"/>
    <mergeCell ref="BL9:BX9"/>
    <mergeCell ref="CY7:DK7"/>
    <mergeCell ref="A8:AE8"/>
    <mergeCell ref="AF8:AK8"/>
    <mergeCell ref="AL8:AX8"/>
    <mergeCell ref="A6:AE6"/>
    <mergeCell ref="AF6:AK6"/>
    <mergeCell ref="AL6:AX6"/>
    <mergeCell ref="A19:AE19"/>
    <mergeCell ref="AF19:AK19"/>
    <mergeCell ref="AL19:AX19"/>
    <mergeCell ref="AY19:BK19"/>
    <mergeCell ref="BL19:BX19"/>
    <mergeCell ref="BY19:CK19"/>
    <mergeCell ref="A18:AE18"/>
    <mergeCell ref="A17:AE17"/>
    <mergeCell ref="A16:AE16"/>
    <mergeCell ref="A15:AE15"/>
    <mergeCell ref="A14:AE14"/>
    <mergeCell ref="CL9:CX9"/>
    <mergeCell ref="A13:AE13"/>
    <mergeCell ref="A12:AE12"/>
    <mergeCell ref="AY7:BK7"/>
    <mergeCell ref="BY9:CK9"/>
    <mergeCell ref="CL10:CX10"/>
    <mergeCell ref="AY8:BK8"/>
    <mergeCell ref="BL8:BX8"/>
    <mergeCell ref="A7:AE7"/>
    <mergeCell ref="AF7:AK7"/>
    <mergeCell ref="AL7:AX7"/>
    <mergeCell ref="BL7:BX7"/>
    <mergeCell ref="AF13:AK14"/>
    <mergeCell ref="AL13:AX14"/>
    <mergeCell ref="AY13:BK14"/>
    <mergeCell ref="BL13:BX14"/>
    <mergeCell ref="BY13:CK14"/>
    <mergeCell ref="CL13:CX14"/>
    <mergeCell ref="A28:AE28"/>
    <mergeCell ref="AF28:AK28"/>
    <mergeCell ref="AL28:AX28"/>
    <mergeCell ref="AY28:BK28"/>
    <mergeCell ref="BL28:BX28"/>
    <mergeCell ref="BY28:CK28"/>
    <mergeCell ref="A27:AE27"/>
    <mergeCell ref="A26:AE26"/>
    <mergeCell ref="A25:AE25"/>
    <mergeCell ref="BY7:CX7"/>
    <mergeCell ref="BL6:CX6"/>
    <mergeCell ref="BY8:CX8"/>
    <mergeCell ref="AL4:EK4"/>
    <mergeCell ref="AY5:EK5"/>
    <mergeCell ref="CY6:EK6"/>
    <mergeCell ref="DL7:EK7"/>
    <mergeCell ref="DL8:EK8"/>
    <mergeCell ref="A24:AE24"/>
    <mergeCell ref="A23:AE23"/>
    <mergeCell ref="CL21:CX21"/>
    <mergeCell ref="CY21:DK21"/>
    <mergeCell ref="DL21:DX21"/>
    <mergeCell ref="DY21:EK21"/>
    <mergeCell ref="A22:AE22"/>
    <mergeCell ref="CL20:CX20"/>
    <mergeCell ref="CY20:DK20"/>
    <mergeCell ref="DL20:DX20"/>
    <mergeCell ref="DY20:EK20"/>
    <mergeCell ref="A21:AE21"/>
    <mergeCell ref="AF21:AK21"/>
    <mergeCell ref="A20:AE20"/>
    <mergeCell ref="AF20:AK20"/>
    <mergeCell ref="A31:AE31"/>
    <mergeCell ref="A30:AE30"/>
    <mergeCell ref="AF30:AK30"/>
    <mergeCell ref="AL30:AX30"/>
    <mergeCell ref="AY30:BK30"/>
    <mergeCell ref="BL30:BX30"/>
    <mergeCell ref="BY30:CK30"/>
    <mergeCell ref="AF31:AK32"/>
    <mergeCell ref="AL31:AX32"/>
    <mergeCell ref="AY31:BK32"/>
    <mergeCell ref="BL31:BX32"/>
    <mergeCell ref="BY31:CK32"/>
    <mergeCell ref="CL31:CX32"/>
    <mergeCell ref="CY31:DK32"/>
    <mergeCell ref="DL31:DX32"/>
    <mergeCell ref="A29:AE29"/>
    <mergeCell ref="AF29:AK29"/>
    <mergeCell ref="AL29:AX29"/>
    <mergeCell ref="AY29:BK29"/>
    <mergeCell ref="BL29:BX29"/>
    <mergeCell ref="BY29:CK29"/>
    <mergeCell ref="A38:AE38"/>
    <mergeCell ref="AF38:AK38"/>
    <mergeCell ref="AL38:AX38"/>
    <mergeCell ref="AY38:BK38"/>
    <mergeCell ref="BL38:BX38"/>
    <mergeCell ref="BY38:CK38"/>
    <mergeCell ref="A37:AE37"/>
    <mergeCell ref="AF37:AK37"/>
    <mergeCell ref="AL37:AX37"/>
    <mergeCell ref="AY37:BK37"/>
    <mergeCell ref="BL37:BX37"/>
    <mergeCell ref="BY37:CK37"/>
    <mergeCell ref="A36:AE36"/>
    <mergeCell ref="A35:AE35"/>
    <mergeCell ref="A34:AE34"/>
    <mergeCell ref="A33:AE33"/>
    <mergeCell ref="A32:AE32"/>
    <mergeCell ref="BY33:CK36"/>
    <mergeCell ref="A45:AE45"/>
    <mergeCell ref="A44:AE44"/>
    <mergeCell ref="A43:AE43"/>
    <mergeCell ref="A42:AE42"/>
    <mergeCell ref="A41:AE41"/>
    <mergeCell ref="CL39:CX39"/>
    <mergeCell ref="CY39:DK39"/>
    <mergeCell ref="DL39:DX39"/>
    <mergeCell ref="DY39:EK39"/>
    <mergeCell ref="A40:AE40"/>
    <mergeCell ref="A39:AE39"/>
    <mergeCell ref="AF39:AK39"/>
    <mergeCell ref="AL39:AX39"/>
    <mergeCell ref="AY39:BK39"/>
    <mergeCell ref="BL39:BX39"/>
    <mergeCell ref="BY39:CK39"/>
    <mergeCell ref="AF42:AK45"/>
    <mergeCell ref="AF40:AK41"/>
    <mergeCell ref="AL40:AX41"/>
    <mergeCell ref="AY40:BK41"/>
    <mergeCell ref="BL40:BX41"/>
    <mergeCell ref="BY40:CK41"/>
    <mergeCell ref="CL40:CX41"/>
    <mergeCell ref="A48:AE48"/>
    <mergeCell ref="AF48:AK48"/>
    <mergeCell ref="AL48:AX48"/>
    <mergeCell ref="AY48:BK48"/>
    <mergeCell ref="BL48:BX48"/>
    <mergeCell ref="BY48:CK48"/>
    <mergeCell ref="CL46:CX46"/>
    <mergeCell ref="CY46:DK46"/>
    <mergeCell ref="DL46:DX46"/>
    <mergeCell ref="A47:AE47"/>
    <mergeCell ref="AF47:AK47"/>
    <mergeCell ref="AL47:AX47"/>
    <mergeCell ref="AY47:BK47"/>
    <mergeCell ref="BL47:BX47"/>
    <mergeCell ref="BY47:CK47"/>
    <mergeCell ref="A46:AE46"/>
    <mergeCell ref="AF46:AK46"/>
    <mergeCell ref="AL46:AX46"/>
    <mergeCell ref="AY46:BK46"/>
    <mergeCell ref="BL46:BX46"/>
    <mergeCell ref="BY46:CK46"/>
    <mergeCell ref="CL48:CX48"/>
    <mergeCell ref="CY48:DK48"/>
    <mergeCell ref="DL48:DX48"/>
    <mergeCell ref="DY48:EK48"/>
    <mergeCell ref="AF11:AK12"/>
    <mergeCell ref="AL11:AX12"/>
    <mergeCell ref="AY11:BK12"/>
    <mergeCell ref="BL11:BX12"/>
    <mergeCell ref="BY11:CK12"/>
    <mergeCell ref="CL11:CX12"/>
    <mergeCell ref="CL47:CX47"/>
    <mergeCell ref="CY47:DK47"/>
    <mergeCell ref="DL47:DX47"/>
    <mergeCell ref="DY47:EK47"/>
    <mergeCell ref="DY46:EK46"/>
    <mergeCell ref="CL38:CX38"/>
    <mergeCell ref="CY38:DK38"/>
    <mergeCell ref="DL38:DX38"/>
    <mergeCell ref="DY38:EK38"/>
    <mergeCell ref="CL37:CX37"/>
    <mergeCell ref="CY37:DK37"/>
    <mergeCell ref="DL37:DX37"/>
    <mergeCell ref="DY37:EK37"/>
    <mergeCell ref="CL29:CX29"/>
    <mergeCell ref="CY11:DK12"/>
    <mergeCell ref="DL11:DX12"/>
    <mergeCell ref="DY11:EK12"/>
    <mergeCell ref="CL30:CX30"/>
    <mergeCell ref="CY30:DK30"/>
    <mergeCell ref="DL30:DX30"/>
    <mergeCell ref="DY30:EK30"/>
    <mergeCell ref="AL20:AX20"/>
    <mergeCell ref="AY20:BK20"/>
    <mergeCell ref="BL20:BX20"/>
    <mergeCell ref="BY20:CK20"/>
    <mergeCell ref="CY13:DK14"/>
    <mergeCell ref="DL13:DX14"/>
    <mergeCell ref="DY13:EK14"/>
    <mergeCell ref="AF22:AK23"/>
    <mergeCell ref="AL22:AX23"/>
    <mergeCell ref="AY22:BK23"/>
    <mergeCell ref="BL22:BX23"/>
    <mergeCell ref="BY22:CK23"/>
    <mergeCell ref="CL22:CX23"/>
    <mergeCell ref="CY22:DK23"/>
    <mergeCell ref="DL22:DX23"/>
    <mergeCell ref="AL21:AX21"/>
    <mergeCell ref="AY21:BK21"/>
    <mergeCell ref="BL21:BX21"/>
    <mergeCell ref="BY21:CK21"/>
    <mergeCell ref="CL19:CX19"/>
    <mergeCell ref="CY19:DK19"/>
    <mergeCell ref="DL19:DX19"/>
    <mergeCell ref="DY19:EK19"/>
    <mergeCell ref="DY22:EK23"/>
    <mergeCell ref="DY15:EK18"/>
    <mergeCell ref="CL33:CX36"/>
    <mergeCell ref="DY31:EK32"/>
    <mergeCell ref="CY29:DK29"/>
    <mergeCell ref="DL29:DX29"/>
    <mergeCell ref="DY29:EK29"/>
    <mergeCell ref="CL28:CX28"/>
    <mergeCell ref="CY28:DK28"/>
    <mergeCell ref="DL28:DX28"/>
    <mergeCell ref="DY28:EK28"/>
    <mergeCell ref="AL42:AX45"/>
    <mergeCell ref="AY42:BK45"/>
    <mergeCell ref="BL42:BX45"/>
    <mergeCell ref="BY42:CK45"/>
    <mergeCell ref="CL42:CX45"/>
    <mergeCell ref="CY42:DK45"/>
    <mergeCell ref="DL42:DX45"/>
    <mergeCell ref="DY42:EK45"/>
    <mergeCell ref="CY40:DK41"/>
    <mergeCell ref="DL40:DX41"/>
    <mergeCell ref="DY40:EK41"/>
    <mergeCell ref="CY33:DK36"/>
    <mergeCell ref="DL33:DX36"/>
    <mergeCell ref="DY33:EK36"/>
    <mergeCell ref="A80:AE80"/>
    <mergeCell ref="AF80:AK80"/>
    <mergeCell ref="AL80:EK80"/>
    <mergeCell ref="A81:AE81"/>
    <mergeCell ref="AF81:AK81"/>
    <mergeCell ref="AL81:BC81"/>
    <mergeCell ref="BD81:BU81"/>
    <mergeCell ref="BV81:CL81"/>
    <mergeCell ref="CM81:DC81"/>
    <mergeCell ref="DD81:DT81"/>
    <mergeCell ref="DU81:EK81"/>
    <mergeCell ref="DL24:DX27"/>
    <mergeCell ref="DY24:EK27"/>
    <mergeCell ref="AF15:AK18"/>
    <mergeCell ref="AL15:AX18"/>
    <mergeCell ref="AY15:BK18"/>
    <mergeCell ref="BL15:BX18"/>
    <mergeCell ref="BY15:CK18"/>
    <mergeCell ref="CL15:CX18"/>
    <mergeCell ref="CY15:DK18"/>
    <mergeCell ref="DL15:DX18"/>
    <mergeCell ref="AF24:AK27"/>
    <mergeCell ref="AL24:AX27"/>
    <mergeCell ref="AY24:BK27"/>
    <mergeCell ref="BL24:BX27"/>
    <mergeCell ref="BY24:CK27"/>
    <mergeCell ref="CL24:CX27"/>
    <mergeCell ref="CY24:DK27"/>
    <mergeCell ref="AF33:AK36"/>
    <mergeCell ref="AL33:AX36"/>
    <mergeCell ref="AY33:BK36"/>
    <mergeCell ref="BL33:BX36"/>
    <mergeCell ref="CU82:DC82"/>
    <mergeCell ref="DD82:DK82"/>
    <mergeCell ref="DL82:DT82"/>
    <mergeCell ref="DU82:EB82"/>
    <mergeCell ref="EC82:EK82"/>
    <mergeCell ref="A83:AE83"/>
    <mergeCell ref="AF83:AK83"/>
    <mergeCell ref="AL83:AT83"/>
    <mergeCell ref="AU83:BC83"/>
    <mergeCell ref="BD83:BL83"/>
    <mergeCell ref="BM83:BU83"/>
    <mergeCell ref="BV83:CC83"/>
    <mergeCell ref="CD83:CL83"/>
    <mergeCell ref="CM83:CT83"/>
    <mergeCell ref="CU83:DC83"/>
    <mergeCell ref="DD83:DK83"/>
    <mergeCell ref="DL83:DT83"/>
    <mergeCell ref="DU83:EB83"/>
    <mergeCell ref="EC83:EK83"/>
    <mergeCell ref="A82:AE82"/>
    <mergeCell ref="AF82:AK82"/>
    <mergeCell ref="AL82:AT82"/>
    <mergeCell ref="AU82:BC82"/>
    <mergeCell ref="BD82:BL82"/>
    <mergeCell ref="BM82:BU82"/>
    <mergeCell ref="BV82:CC82"/>
    <mergeCell ref="CD82:CL82"/>
    <mergeCell ref="CM82:CT82"/>
    <mergeCell ref="CU84:DC84"/>
    <mergeCell ref="DD84:DK84"/>
    <mergeCell ref="DL84:DT84"/>
    <mergeCell ref="DU84:EB84"/>
    <mergeCell ref="EC84:EK84"/>
    <mergeCell ref="A85:AE85"/>
    <mergeCell ref="AF85:AK85"/>
    <mergeCell ref="AL85:AT85"/>
    <mergeCell ref="AU85:BC85"/>
    <mergeCell ref="BD85:BL85"/>
    <mergeCell ref="BM85:BU85"/>
    <mergeCell ref="BV85:CC85"/>
    <mergeCell ref="CD85:CL85"/>
    <mergeCell ref="CM85:CT85"/>
    <mergeCell ref="CU85:DC85"/>
    <mergeCell ref="DD85:DK85"/>
    <mergeCell ref="DL85:DT85"/>
    <mergeCell ref="DU85:EB85"/>
    <mergeCell ref="EC85:EK85"/>
    <mergeCell ref="A84:AE84"/>
    <mergeCell ref="AF84:AK84"/>
    <mergeCell ref="AL84:AT84"/>
    <mergeCell ref="AU84:BC84"/>
    <mergeCell ref="BD84:BL84"/>
    <mergeCell ref="BM84:BU84"/>
    <mergeCell ref="BV84:CC84"/>
    <mergeCell ref="CD84:CL84"/>
    <mergeCell ref="CM84:CT84"/>
    <mergeCell ref="CU86:DC87"/>
    <mergeCell ref="DD86:DK87"/>
    <mergeCell ref="DL86:DT87"/>
    <mergeCell ref="DU86:EB87"/>
    <mergeCell ref="EC86:EK87"/>
    <mergeCell ref="A87:AE87"/>
    <mergeCell ref="A88:AE88"/>
    <mergeCell ref="AF88:AK89"/>
    <mergeCell ref="AL88:AT89"/>
    <mergeCell ref="AU88:BC89"/>
    <mergeCell ref="BD88:BL89"/>
    <mergeCell ref="BM88:BU89"/>
    <mergeCell ref="BV88:CC89"/>
    <mergeCell ref="CD88:CL89"/>
    <mergeCell ref="CM88:CT89"/>
    <mergeCell ref="CU88:DC89"/>
    <mergeCell ref="DD88:DK89"/>
    <mergeCell ref="DL88:DT89"/>
    <mergeCell ref="DU88:EB89"/>
    <mergeCell ref="EC88:EK89"/>
    <mergeCell ref="A89:AE89"/>
    <mergeCell ref="A86:AE86"/>
    <mergeCell ref="AF86:AK87"/>
    <mergeCell ref="AL86:AT87"/>
    <mergeCell ref="AU86:BC87"/>
    <mergeCell ref="BD86:BL87"/>
    <mergeCell ref="BM86:BU87"/>
    <mergeCell ref="BV86:CC87"/>
    <mergeCell ref="CD86:CL87"/>
    <mergeCell ref="CM86:CT87"/>
    <mergeCell ref="CU90:DC93"/>
    <mergeCell ref="DD90:DK93"/>
    <mergeCell ref="DL90:DT93"/>
    <mergeCell ref="DU90:EB93"/>
    <mergeCell ref="EC90:EK93"/>
    <mergeCell ref="A91:AE91"/>
    <mergeCell ref="A92:AE92"/>
    <mergeCell ref="A93:AE93"/>
    <mergeCell ref="A94:AE94"/>
    <mergeCell ref="AF94:AK94"/>
    <mergeCell ref="AL94:AT94"/>
    <mergeCell ref="AU94:BC94"/>
    <mergeCell ref="BD94:BL94"/>
    <mergeCell ref="BM94:BU94"/>
    <mergeCell ref="BV94:CC94"/>
    <mergeCell ref="CD94:CL94"/>
    <mergeCell ref="CM94:CT94"/>
    <mergeCell ref="CU94:DC94"/>
    <mergeCell ref="DD94:DK94"/>
    <mergeCell ref="DL94:DT94"/>
    <mergeCell ref="DU94:EB94"/>
    <mergeCell ref="EC94:EK94"/>
    <mergeCell ref="A90:AE90"/>
    <mergeCell ref="AF90:AK93"/>
    <mergeCell ref="AL90:AT93"/>
    <mergeCell ref="AU90:BC93"/>
    <mergeCell ref="BD90:BL93"/>
    <mergeCell ref="BM90:BU93"/>
    <mergeCell ref="BV90:CC93"/>
    <mergeCell ref="CD90:CL93"/>
    <mergeCell ref="CM90:CT93"/>
    <mergeCell ref="CU95:DC95"/>
    <mergeCell ref="DD95:DK95"/>
    <mergeCell ref="DL95:DT95"/>
    <mergeCell ref="DU95:EB95"/>
    <mergeCell ref="EC95:EK95"/>
    <mergeCell ref="A96:AE96"/>
    <mergeCell ref="AF96:AK96"/>
    <mergeCell ref="AL96:AT96"/>
    <mergeCell ref="AU96:BC96"/>
    <mergeCell ref="BD96:BL96"/>
    <mergeCell ref="BM96:BU96"/>
    <mergeCell ref="BV96:CC96"/>
    <mergeCell ref="CD96:CL96"/>
    <mergeCell ref="CM96:CT96"/>
    <mergeCell ref="CU96:DC96"/>
    <mergeCell ref="DD96:DK96"/>
    <mergeCell ref="DL96:DT96"/>
    <mergeCell ref="DU96:EB96"/>
    <mergeCell ref="EC96:EK96"/>
    <mergeCell ref="A95:AE95"/>
    <mergeCell ref="AF95:AK95"/>
    <mergeCell ref="AL95:AT95"/>
    <mergeCell ref="AU95:BC95"/>
    <mergeCell ref="BD95:BL95"/>
    <mergeCell ref="BM95:BU95"/>
    <mergeCell ref="BV95:CC95"/>
    <mergeCell ref="CD95:CL95"/>
    <mergeCell ref="CM95:CT95"/>
    <mergeCell ref="CU97:DC98"/>
    <mergeCell ref="DD97:DK98"/>
    <mergeCell ref="DL97:DT98"/>
    <mergeCell ref="DU97:EB98"/>
    <mergeCell ref="EC97:EK98"/>
    <mergeCell ref="A98:AE98"/>
    <mergeCell ref="A99:AE99"/>
    <mergeCell ref="AF99:AK102"/>
    <mergeCell ref="AL99:AT102"/>
    <mergeCell ref="AU99:BC102"/>
    <mergeCell ref="BD99:BL102"/>
    <mergeCell ref="BM99:BU102"/>
    <mergeCell ref="BV99:CC102"/>
    <mergeCell ref="CD99:CL102"/>
    <mergeCell ref="CM99:CT102"/>
    <mergeCell ref="CU99:DC102"/>
    <mergeCell ref="DD99:DK102"/>
    <mergeCell ref="DL99:DT102"/>
    <mergeCell ref="DU99:EB102"/>
    <mergeCell ref="EC99:EK102"/>
    <mergeCell ref="A100:AE100"/>
    <mergeCell ref="A101:AE101"/>
    <mergeCell ref="A102:AE102"/>
    <mergeCell ref="A97:AE97"/>
    <mergeCell ref="AF97:AK98"/>
    <mergeCell ref="AL97:AT98"/>
    <mergeCell ref="AU97:BC98"/>
    <mergeCell ref="BD97:BL98"/>
    <mergeCell ref="BM97:BU98"/>
    <mergeCell ref="BV97:CC98"/>
    <mergeCell ref="CD97:CL98"/>
    <mergeCell ref="CM97:CT98"/>
    <mergeCell ref="CU103:DC103"/>
    <mergeCell ref="DD103:DK103"/>
    <mergeCell ref="DL103:DT103"/>
    <mergeCell ref="DU103:EB103"/>
    <mergeCell ref="EC103:EK103"/>
    <mergeCell ref="A104:AE104"/>
    <mergeCell ref="AF104:AK104"/>
    <mergeCell ref="AL104:AT104"/>
    <mergeCell ref="AU104:BC104"/>
    <mergeCell ref="BD104:BL104"/>
    <mergeCell ref="BM104:BU104"/>
    <mergeCell ref="BV104:CC104"/>
    <mergeCell ref="CD104:CL104"/>
    <mergeCell ref="CM104:CT104"/>
    <mergeCell ref="CU104:DC104"/>
    <mergeCell ref="DD104:DK104"/>
    <mergeCell ref="DL104:DT104"/>
    <mergeCell ref="DU104:EB104"/>
    <mergeCell ref="EC104:EK104"/>
    <mergeCell ref="A103:AE103"/>
    <mergeCell ref="AF103:AK103"/>
    <mergeCell ref="AL103:AT103"/>
    <mergeCell ref="AU103:BC103"/>
    <mergeCell ref="BD103:BL103"/>
    <mergeCell ref="BM103:BU103"/>
    <mergeCell ref="BV103:CC103"/>
    <mergeCell ref="CD103:CL103"/>
    <mergeCell ref="CM103:CT103"/>
    <mergeCell ref="CU105:DC105"/>
    <mergeCell ref="DD105:DK105"/>
    <mergeCell ref="DL105:DT105"/>
    <mergeCell ref="DU105:EB105"/>
    <mergeCell ref="EC105:EK105"/>
    <mergeCell ref="A106:AE106"/>
    <mergeCell ref="AF106:AK107"/>
    <mergeCell ref="AL106:AT107"/>
    <mergeCell ref="AU106:BC107"/>
    <mergeCell ref="BD106:BL107"/>
    <mergeCell ref="BM106:BU107"/>
    <mergeCell ref="BV106:CC107"/>
    <mergeCell ref="CD106:CL107"/>
    <mergeCell ref="CM106:CT107"/>
    <mergeCell ref="CU106:DC107"/>
    <mergeCell ref="DD106:DK107"/>
    <mergeCell ref="DL106:DT107"/>
    <mergeCell ref="DU106:EB107"/>
    <mergeCell ref="EC106:EK107"/>
    <mergeCell ref="A107:AE107"/>
    <mergeCell ref="A105:AE105"/>
    <mergeCell ref="AF105:AK105"/>
    <mergeCell ref="AL105:AT105"/>
    <mergeCell ref="AU105:BC105"/>
    <mergeCell ref="BD105:BL105"/>
    <mergeCell ref="BM105:BU105"/>
    <mergeCell ref="BV105:CC105"/>
    <mergeCell ref="CD105:CL105"/>
    <mergeCell ref="CM105:CT105"/>
    <mergeCell ref="CU108:DC111"/>
    <mergeCell ref="DD108:DK111"/>
    <mergeCell ref="DL108:DT111"/>
    <mergeCell ref="DU108:EB111"/>
    <mergeCell ref="EC108:EK111"/>
    <mergeCell ref="A109:AE109"/>
    <mergeCell ref="A110:AE110"/>
    <mergeCell ref="A111:AE111"/>
    <mergeCell ref="A112:AE112"/>
    <mergeCell ref="AF112:AK112"/>
    <mergeCell ref="AL112:AT112"/>
    <mergeCell ref="AU112:BC112"/>
    <mergeCell ref="BD112:BL112"/>
    <mergeCell ref="BM112:BU112"/>
    <mergeCell ref="BV112:CC112"/>
    <mergeCell ref="CD112:CL112"/>
    <mergeCell ref="CM112:CT112"/>
    <mergeCell ref="CU112:DC112"/>
    <mergeCell ref="DD112:DK112"/>
    <mergeCell ref="DL112:DT112"/>
    <mergeCell ref="DU112:EB112"/>
    <mergeCell ref="EC112:EK112"/>
    <mergeCell ref="A108:AE108"/>
    <mergeCell ref="AF108:AK111"/>
    <mergeCell ref="AL108:AT111"/>
    <mergeCell ref="AU108:BC111"/>
    <mergeCell ref="BD108:BL111"/>
    <mergeCell ref="BM108:BU111"/>
    <mergeCell ref="BV108:CC111"/>
    <mergeCell ref="CD108:CL111"/>
    <mergeCell ref="CM108:CT111"/>
    <mergeCell ref="CU113:DC113"/>
    <mergeCell ref="DD113:DK113"/>
    <mergeCell ref="DL113:DT113"/>
    <mergeCell ref="DU113:EB113"/>
    <mergeCell ref="EC113:EK113"/>
    <mergeCell ref="A114:AE114"/>
    <mergeCell ref="AF114:AK114"/>
    <mergeCell ref="AL114:AT114"/>
    <mergeCell ref="AU114:BC114"/>
    <mergeCell ref="BD114:BL114"/>
    <mergeCell ref="BM114:BU114"/>
    <mergeCell ref="BV114:CC114"/>
    <mergeCell ref="CD114:CL114"/>
    <mergeCell ref="CM114:CT114"/>
    <mergeCell ref="CU114:DC114"/>
    <mergeCell ref="DD114:DK114"/>
    <mergeCell ref="DL114:DT114"/>
    <mergeCell ref="DU114:EB114"/>
    <mergeCell ref="EC114:EK114"/>
    <mergeCell ref="A113:AE113"/>
    <mergeCell ref="AF113:AK113"/>
    <mergeCell ref="AL113:AT113"/>
    <mergeCell ref="AU113:BC113"/>
    <mergeCell ref="BD113:BL113"/>
    <mergeCell ref="BM113:BU113"/>
    <mergeCell ref="BV113:CC113"/>
    <mergeCell ref="CD113:CL113"/>
    <mergeCell ref="CM113:CT113"/>
    <mergeCell ref="CU115:DC116"/>
    <mergeCell ref="DD115:DK116"/>
    <mergeCell ref="DL115:DT116"/>
    <mergeCell ref="DU115:EB116"/>
    <mergeCell ref="EC115:EK116"/>
    <mergeCell ref="A116:AE116"/>
    <mergeCell ref="A117:AE117"/>
    <mergeCell ref="AF117:AK120"/>
    <mergeCell ref="AL117:AT120"/>
    <mergeCell ref="AU117:BC120"/>
    <mergeCell ref="BD117:BL120"/>
    <mergeCell ref="BM117:BU120"/>
    <mergeCell ref="BV117:CC120"/>
    <mergeCell ref="CD117:CL120"/>
    <mergeCell ref="CM117:CT120"/>
    <mergeCell ref="CU117:DC120"/>
    <mergeCell ref="DD117:DK120"/>
    <mergeCell ref="DL117:DT120"/>
    <mergeCell ref="DU117:EB120"/>
    <mergeCell ref="EC117:EK120"/>
    <mergeCell ref="A118:AE118"/>
    <mergeCell ref="A119:AE119"/>
    <mergeCell ref="A120:AE120"/>
    <mergeCell ref="A115:AE115"/>
    <mergeCell ref="AF115:AK116"/>
    <mergeCell ref="AL115:AT116"/>
    <mergeCell ref="AU115:BC116"/>
    <mergeCell ref="BD115:BL116"/>
    <mergeCell ref="BM115:BU116"/>
    <mergeCell ref="BV115:CC116"/>
    <mergeCell ref="CD115:CL116"/>
    <mergeCell ref="CM115:CT116"/>
    <mergeCell ref="CU121:DC121"/>
    <mergeCell ref="DD121:DK121"/>
    <mergeCell ref="DL121:DT121"/>
    <mergeCell ref="DU121:EB121"/>
    <mergeCell ref="EC121:EK121"/>
    <mergeCell ref="A122:AE122"/>
    <mergeCell ref="AF122:AK122"/>
    <mergeCell ref="AL122:AT122"/>
    <mergeCell ref="AU122:BC122"/>
    <mergeCell ref="BD122:BL122"/>
    <mergeCell ref="BM122:BU122"/>
    <mergeCell ref="BV122:CC122"/>
    <mergeCell ref="CD122:CL122"/>
    <mergeCell ref="CM122:CT122"/>
    <mergeCell ref="CU122:DC122"/>
    <mergeCell ref="DD122:DK122"/>
    <mergeCell ref="DL122:DT122"/>
    <mergeCell ref="DU122:EB122"/>
    <mergeCell ref="EC122:EK122"/>
    <mergeCell ref="A121:AE121"/>
    <mergeCell ref="AF121:AK121"/>
    <mergeCell ref="AL121:AT121"/>
    <mergeCell ref="AU121:BC121"/>
    <mergeCell ref="BD121:BL121"/>
    <mergeCell ref="BM121:BU121"/>
    <mergeCell ref="BV121:CC121"/>
    <mergeCell ref="CD121:CL121"/>
    <mergeCell ref="CM121:CT121"/>
    <mergeCell ref="AF170:AK173"/>
    <mergeCell ref="AL170:AT173"/>
    <mergeCell ref="AU170:BC173"/>
    <mergeCell ref="BD170:BL173"/>
    <mergeCell ref="BM170:BU173"/>
    <mergeCell ref="BV170:CD173"/>
    <mergeCell ref="CE170:CM173"/>
    <mergeCell ref="CN170:CW173"/>
    <mergeCell ref="CX170:DG173"/>
    <mergeCell ref="A171:AE171"/>
    <mergeCell ref="A172:AE172"/>
    <mergeCell ref="A173:AE173"/>
    <mergeCell ref="A170:AE170"/>
    <mergeCell ref="DH170:DQ173"/>
    <mergeCell ref="DR170:EA173"/>
    <mergeCell ref="EB170:EK173"/>
    <mergeCell ref="CU123:DC123"/>
    <mergeCell ref="DD123:DK123"/>
    <mergeCell ref="DL123:DT123"/>
    <mergeCell ref="DU123:EB123"/>
    <mergeCell ref="EC123:EK123"/>
    <mergeCell ref="A123:AE123"/>
    <mergeCell ref="AF123:AK123"/>
    <mergeCell ref="AL123:AT123"/>
    <mergeCell ref="AU123:BC123"/>
    <mergeCell ref="BD123:BL123"/>
    <mergeCell ref="BM123:BU123"/>
    <mergeCell ref="BV123:CC123"/>
    <mergeCell ref="CD123:CL123"/>
    <mergeCell ref="CM123:CT123"/>
    <mergeCell ref="EB154:EK154"/>
    <mergeCell ref="A155:AE155"/>
    <mergeCell ref="AF188:AK191"/>
    <mergeCell ref="AL188:AT191"/>
    <mergeCell ref="AU188:BC191"/>
    <mergeCell ref="BD188:BL191"/>
    <mergeCell ref="BM188:BU191"/>
    <mergeCell ref="BV188:CD191"/>
    <mergeCell ref="CE188:CM191"/>
    <mergeCell ref="CN188:CW191"/>
    <mergeCell ref="CX188:DG191"/>
    <mergeCell ref="A189:AE189"/>
    <mergeCell ref="A190:AE190"/>
    <mergeCell ref="A191:AE191"/>
    <mergeCell ref="A188:AE188"/>
    <mergeCell ref="DH188:DQ191"/>
    <mergeCell ref="DR188:EA191"/>
    <mergeCell ref="EB188:EK191"/>
    <mergeCell ref="A183:AE183"/>
    <mergeCell ref="AF183:AK183"/>
    <mergeCell ref="AL183:AT183"/>
    <mergeCell ref="AU183:BC183"/>
    <mergeCell ref="BD183:BL183"/>
    <mergeCell ref="BM183:BU183"/>
    <mergeCell ref="BV183:CD183"/>
    <mergeCell ref="CE183:CM183"/>
    <mergeCell ref="CN183:CW183"/>
    <mergeCell ref="CX183:DG183"/>
    <mergeCell ref="DH183:DQ183"/>
    <mergeCell ref="DR183:EA183"/>
    <mergeCell ref="EB183:EK183"/>
    <mergeCell ref="A184:AE184"/>
    <mergeCell ref="AF184:AK184"/>
    <mergeCell ref="AL184:AT184"/>
    <mergeCell ref="AF155:AK155"/>
    <mergeCell ref="AL155:AT155"/>
    <mergeCell ref="AU155:BC155"/>
    <mergeCell ref="BD155:BL155"/>
    <mergeCell ref="BM155:BU155"/>
    <mergeCell ref="BV155:CD155"/>
    <mergeCell ref="CE155:CM155"/>
    <mergeCell ref="CN155:CW155"/>
    <mergeCell ref="CX155:DG155"/>
    <mergeCell ref="DH155:DQ155"/>
    <mergeCell ref="DR155:EA155"/>
    <mergeCell ref="EB155:EK155"/>
    <mergeCell ref="A152:AE152"/>
    <mergeCell ref="AF152:AK152"/>
    <mergeCell ref="AL152:EK152"/>
    <mergeCell ref="A153:AE153"/>
    <mergeCell ref="AF153:AK153"/>
    <mergeCell ref="AL153:EK153"/>
    <mergeCell ref="A154:AE154"/>
    <mergeCell ref="AF154:AK154"/>
    <mergeCell ref="AL154:AT154"/>
    <mergeCell ref="AU154:BC154"/>
    <mergeCell ref="BD154:BL154"/>
    <mergeCell ref="BM154:BU154"/>
    <mergeCell ref="BV154:CD154"/>
    <mergeCell ref="CE154:CM154"/>
    <mergeCell ref="CN154:CW154"/>
    <mergeCell ref="CX154:DG154"/>
    <mergeCell ref="DH154:DQ154"/>
    <mergeCell ref="DR154:EA154"/>
    <mergeCell ref="CX156:DG156"/>
    <mergeCell ref="DH156:DQ156"/>
    <mergeCell ref="DR156:EA156"/>
    <mergeCell ref="EB156:EK156"/>
    <mergeCell ref="A157:AE157"/>
    <mergeCell ref="AF157:AK158"/>
    <mergeCell ref="AL157:AT158"/>
    <mergeCell ref="AU157:BC158"/>
    <mergeCell ref="BD157:BL158"/>
    <mergeCell ref="BM157:BU158"/>
    <mergeCell ref="BV157:CD158"/>
    <mergeCell ref="CE157:CM158"/>
    <mergeCell ref="CN157:CW158"/>
    <mergeCell ref="CX157:DG158"/>
    <mergeCell ref="DH157:DQ158"/>
    <mergeCell ref="DR157:EA158"/>
    <mergeCell ref="EB157:EK158"/>
    <mergeCell ref="A158:AE158"/>
    <mergeCell ref="A156:AE156"/>
    <mergeCell ref="AF156:AK156"/>
    <mergeCell ref="AL156:AT156"/>
    <mergeCell ref="AU156:BC156"/>
    <mergeCell ref="BD156:BL156"/>
    <mergeCell ref="BM156:BU156"/>
    <mergeCell ref="BV156:CD156"/>
    <mergeCell ref="CE156:CM156"/>
    <mergeCell ref="CN156:CW156"/>
    <mergeCell ref="CX159:DG160"/>
    <mergeCell ref="DH159:DQ160"/>
    <mergeCell ref="DR159:EA160"/>
    <mergeCell ref="EB159:EK160"/>
    <mergeCell ref="A160:AE160"/>
    <mergeCell ref="A161:AE161"/>
    <mergeCell ref="AF161:AK164"/>
    <mergeCell ref="AL161:AT164"/>
    <mergeCell ref="AU161:BC164"/>
    <mergeCell ref="BD161:BL164"/>
    <mergeCell ref="BM161:BU164"/>
    <mergeCell ref="BV161:CD164"/>
    <mergeCell ref="CE161:CM164"/>
    <mergeCell ref="CN161:CW164"/>
    <mergeCell ref="CX161:DG164"/>
    <mergeCell ref="DH161:DQ164"/>
    <mergeCell ref="DR161:EA164"/>
    <mergeCell ref="EB161:EK164"/>
    <mergeCell ref="A162:AE162"/>
    <mergeCell ref="A163:AE163"/>
    <mergeCell ref="A164:AE164"/>
    <mergeCell ref="A159:AE159"/>
    <mergeCell ref="AF159:AK160"/>
    <mergeCell ref="AL159:AT160"/>
    <mergeCell ref="AU159:BC160"/>
    <mergeCell ref="BD159:BL160"/>
    <mergeCell ref="BM159:BU160"/>
    <mergeCell ref="BV159:CD160"/>
    <mergeCell ref="CE159:CM160"/>
    <mergeCell ref="CN159:CW160"/>
    <mergeCell ref="CX165:DG165"/>
    <mergeCell ref="DH165:DQ165"/>
    <mergeCell ref="DR165:EA165"/>
    <mergeCell ref="EB165:EK165"/>
    <mergeCell ref="A166:AE166"/>
    <mergeCell ref="AF166:AK166"/>
    <mergeCell ref="AL166:AT166"/>
    <mergeCell ref="AU166:BC166"/>
    <mergeCell ref="BD166:BL166"/>
    <mergeCell ref="BM166:BU166"/>
    <mergeCell ref="BV166:CD166"/>
    <mergeCell ref="CE166:CM166"/>
    <mergeCell ref="CN166:CW166"/>
    <mergeCell ref="CX166:DG166"/>
    <mergeCell ref="DH166:DQ166"/>
    <mergeCell ref="DR166:EA166"/>
    <mergeCell ref="EB166:EK166"/>
    <mergeCell ref="A165:AE165"/>
    <mergeCell ref="AF165:AK165"/>
    <mergeCell ref="AL165:AT165"/>
    <mergeCell ref="AU165:BC165"/>
    <mergeCell ref="BD165:BL165"/>
    <mergeCell ref="BM165:BU165"/>
    <mergeCell ref="BV165:CD165"/>
    <mergeCell ref="CE165:CM165"/>
    <mergeCell ref="CN165:CW165"/>
    <mergeCell ref="CX167:DG167"/>
    <mergeCell ref="DH167:DQ167"/>
    <mergeCell ref="DR167:EA167"/>
    <mergeCell ref="EB167:EK167"/>
    <mergeCell ref="A168:AE168"/>
    <mergeCell ref="AF168:AK169"/>
    <mergeCell ref="AL168:AT169"/>
    <mergeCell ref="AU168:BC169"/>
    <mergeCell ref="BD168:BL169"/>
    <mergeCell ref="BM168:BU169"/>
    <mergeCell ref="BV168:CD169"/>
    <mergeCell ref="CE168:CM169"/>
    <mergeCell ref="CN168:CW169"/>
    <mergeCell ref="CX168:DG169"/>
    <mergeCell ref="DH168:DQ169"/>
    <mergeCell ref="DR168:EA169"/>
    <mergeCell ref="EB168:EK169"/>
    <mergeCell ref="A169:AE169"/>
    <mergeCell ref="A167:AE167"/>
    <mergeCell ref="AF167:AK167"/>
    <mergeCell ref="AL167:AT167"/>
    <mergeCell ref="AU167:BC167"/>
    <mergeCell ref="BD167:BL167"/>
    <mergeCell ref="BM167:BU167"/>
    <mergeCell ref="BV167:CD167"/>
    <mergeCell ref="CE167:CM167"/>
    <mergeCell ref="CN167:CW167"/>
    <mergeCell ref="CX174:DG174"/>
    <mergeCell ref="DH174:DQ174"/>
    <mergeCell ref="DR174:EA174"/>
    <mergeCell ref="EB174:EK174"/>
    <mergeCell ref="A175:AE175"/>
    <mergeCell ref="AF175:AK175"/>
    <mergeCell ref="AL175:AT175"/>
    <mergeCell ref="AU175:BC175"/>
    <mergeCell ref="BD175:BL175"/>
    <mergeCell ref="BM175:BU175"/>
    <mergeCell ref="BV175:CD175"/>
    <mergeCell ref="CE175:CM175"/>
    <mergeCell ref="CN175:CW175"/>
    <mergeCell ref="CX175:DG175"/>
    <mergeCell ref="DH175:DQ175"/>
    <mergeCell ref="DR175:EA175"/>
    <mergeCell ref="EB175:EK175"/>
    <mergeCell ref="A174:AE174"/>
    <mergeCell ref="AF174:AK174"/>
    <mergeCell ref="AL174:AT174"/>
    <mergeCell ref="AU174:BC174"/>
    <mergeCell ref="BD174:BL174"/>
    <mergeCell ref="BM174:BU174"/>
    <mergeCell ref="BV174:CD174"/>
    <mergeCell ref="CE174:CM174"/>
    <mergeCell ref="CN174:CW174"/>
    <mergeCell ref="DH176:DQ176"/>
    <mergeCell ref="DR176:EA176"/>
    <mergeCell ref="EB176:EK176"/>
    <mergeCell ref="A177:AE177"/>
    <mergeCell ref="AF177:AK178"/>
    <mergeCell ref="AL177:AT178"/>
    <mergeCell ref="AU177:BC178"/>
    <mergeCell ref="BD177:BL178"/>
    <mergeCell ref="BM177:BU178"/>
    <mergeCell ref="BV177:CD178"/>
    <mergeCell ref="CE177:CM178"/>
    <mergeCell ref="CN177:CW178"/>
    <mergeCell ref="CX177:DG178"/>
    <mergeCell ref="DH177:DQ178"/>
    <mergeCell ref="DR177:EA178"/>
    <mergeCell ref="EB177:EK178"/>
    <mergeCell ref="A178:AE178"/>
    <mergeCell ref="A176:AE176"/>
    <mergeCell ref="AF176:AK176"/>
    <mergeCell ref="AL176:AT176"/>
    <mergeCell ref="AU176:BC176"/>
    <mergeCell ref="BD176:BL176"/>
    <mergeCell ref="BM176:BU176"/>
    <mergeCell ref="BV176:CD176"/>
    <mergeCell ref="CE176:CM176"/>
    <mergeCell ref="CN176:CW176"/>
    <mergeCell ref="CX176:DG176"/>
    <mergeCell ref="AU184:BC184"/>
    <mergeCell ref="BD184:BL184"/>
    <mergeCell ref="BM184:BU184"/>
    <mergeCell ref="BV184:CD184"/>
    <mergeCell ref="CE184:CM184"/>
    <mergeCell ref="CN184:CW184"/>
    <mergeCell ref="CX184:DG184"/>
    <mergeCell ref="DH184:DQ184"/>
    <mergeCell ref="DR184:EA184"/>
    <mergeCell ref="EB184:EK184"/>
    <mergeCell ref="A179:AE179"/>
    <mergeCell ref="AF179:AK182"/>
    <mergeCell ref="AL179:AT182"/>
    <mergeCell ref="AU179:BC182"/>
    <mergeCell ref="BD179:BL182"/>
    <mergeCell ref="BM179:BU182"/>
    <mergeCell ref="BV179:CD182"/>
    <mergeCell ref="CE179:CM182"/>
    <mergeCell ref="CN179:CW182"/>
    <mergeCell ref="A180:AE180"/>
    <mergeCell ref="A181:AE181"/>
    <mergeCell ref="A182:AE182"/>
    <mergeCell ref="CX179:DG182"/>
    <mergeCell ref="DH179:DQ182"/>
    <mergeCell ref="DR179:EA182"/>
    <mergeCell ref="EB179:EK182"/>
    <mergeCell ref="CX185:DG185"/>
    <mergeCell ref="DH185:DQ185"/>
    <mergeCell ref="DR185:EA185"/>
    <mergeCell ref="EB185:EK185"/>
    <mergeCell ref="A186:AE186"/>
    <mergeCell ref="AF186:AK187"/>
    <mergeCell ref="AL186:AT187"/>
    <mergeCell ref="AU186:BC187"/>
    <mergeCell ref="BD186:BL187"/>
    <mergeCell ref="BM186:BU187"/>
    <mergeCell ref="BV186:CD187"/>
    <mergeCell ref="CE186:CM187"/>
    <mergeCell ref="CN186:CW187"/>
    <mergeCell ref="CX186:DG187"/>
    <mergeCell ref="DH186:DQ187"/>
    <mergeCell ref="DR186:EA187"/>
    <mergeCell ref="EB186:EK187"/>
    <mergeCell ref="A187:AE187"/>
    <mergeCell ref="A185:AE185"/>
    <mergeCell ref="AF185:AK185"/>
    <mergeCell ref="AL185:AT185"/>
    <mergeCell ref="AU185:BC185"/>
    <mergeCell ref="BD185:BL185"/>
    <mergeCell ref="BM185:BU185"/>
    <mergeCell ref="BV185:CD185"/>
    <mergeCell ref="CE185:CM185"/>
    <mergeCell ref="CN185:CW185"/>
    <mergeCell ref="CX192:DG192"/>
    <mergeCell ref="DH192:DQ192"/>
    <mergeCell ref="DR192:EA192"/>
    <mergeCell ref="EB192:EK192"/>
    <mergeCell ref="A193:AE193"/>
    <mergeCell ref="AF193:AK193"/>
    <mergeCell ref="AL193:AT193"/>
    <mergeCell ref="AU193:BC193"/>
    <mergeCell ref="BD193:BL193"/>
    <mergeCell ref="BM193:BU193"/>
    <mergeCell ref="BV193:CD193"/>
    <mergeCell ref="CE193:CM193"/>
    <mergeCell ref="CN193:CW193"/>
    <mergeCell ref="CX193:DG193"/>
    <mergeCell ref="DH193:DQ193"/>
    <mergeCell ref="DR193:EA193"/>
    <mergeCell ref="EB193:EK193"/>
    <mergeCell ref="A192:AE192"/>
    <mergeCell ref="AF192:AK192"/>
    <mergeCell ref="AL192:AT192"/>
    <mergeCell ref="AU192:BC192"/>
    <mergeCell ref="BD192:BL192"/>
    <mergeCell ref="BM192:BU192"/>
    <mergeCell ref="BV192:CD192"/>
    <mergeCell ref="CE192:CM192"/>
    <mergeCell ref="CN192:CW192"/>
    <mergeCell ref="AU229:BF229"/>
    <mergeCell ref="BG229:BR229"/>
    <mergeCell ref="BS229:CD229"/>
    <mergeCell ref="DH194:DQ194"/>
    <mergeCell ref="DR194:EA194"/>
    <mergeCell ref="EB194:EK194"/>
    <mergeCell ref="B223:EL223"/>
    <mergeCell ref="B225:AC225"/>
    <mergeCell ref="AD225:AH225"/>
    <mergeCell ref="AI225:AT225"/>
    <mergeCell ref="AU225:EL225"/>
    <mergeCell ref="B226:AC226"/>
    <mergeCell ref="AD226:AH226"/>
    <mergeCell ref="AI226:AT226"/>
    <mergeCell ref="AU226:EL226"/>
    <mergeCell ref="A194:AE194"/>
    <mergeCell ref="AF194:AK194"/>
    <mergeCell ref="AL194:AT194"/>
    <mergeCell ref="AU194:BC194"/>
    <mergeCell ref="BD194:BL194"/>
    <mergeCell ref="BM194:BU194"/>
    <mergeCell ref="BV194:CD194"/>
    <mergeCell ref="CE194:CM194"/>
    <mergeCell ref="CN194:CW194"/>
    <mergeCell ref="CX194:DG194"/>
    <mergeCell ref="CE229:CP229"/>
    <mergeCell ref="CQ229:DB229"/>
    <mergeCell ref="DO229:DZ229"/>
    <mergeCell ref="EA229:EL229"/>
    <mergeCell ref="B230:AC230"/>
    <mergeCell ref="AD230:AH230"/>
    <mergeCell ref="AI230:AT230"/>
    <mergeCell ref="AU230:BF230"/>
    <mergeCell ref="BG230:BR230"/>
    <mergeCell ref="BS230:CD230"/>
    <mergeCell ref="CE230:CP230"/>
    <mergeCell ref="CQ230:DB230"/>
    <mergeCell ref="DC230:DN230"/>
    <mergeCell ref="DO230:DZ230"/>
    <mergeCell ref="EA230:EL230"/>
    <mergeCell ref="B227:AC227"/>
    <mergeCell ref="AD227:AH227"/>
    <mergeCell ref="AI227:AT227"/>
    <mergeCell ref="AU227:CP227"/>
    <mergeCell ref="CQ227:DB227"/>
    <mergeCell ref="DC227:DN229"/>
    <mergeCell ref="DO227:DZ227"/>
    <mergeCell ref="EA227:EL227"/>
    <mergeCell ref="B228:AC228"/>
    <mergeCell ref="AD228:AH228"/>
    <mergeCell ref="AI228:AT228"/>
    <mergeCell ref="AU228:BF228"/>
    <mergeCell ref="BG228:BR228"/>
    <mergeCell ref="BS228:CD228"/>
    <mergeCell ref="CE228:CP228"/>
    <mergeCell ref="CQ228:DB228"/>
    <mergeCell ref="DO228:DZ228"/>
    <mergeCell ref="EA228:EL228"/>
    <mergeCell ref="B229:AC229"/>
    <mergeCell ref="AD229:AH229"/>
    <mergeCell ref="AI229:AT229"/>
    <mergeCell ref="DO231:DZ231"/>
    <mergeCell ref="EA231:EL231"/>
    <mergeCell ref="B232:AC232"/>
    <mergeCell ref="AD232:AH232"/>
    <mergeCell ref="AI232:AT232"/>
    <mergeCell ref="AU232:BF232"/>
    <mergeCell ref="BG232:BR232"/>
    <mergeCell ref="BS232:CD232"/>
    <mergeCell ref="CE232:CP232"/>
    <mergeCell ref="CQ232:DB232"/>
    <mergeCell ref="DC232:DN232"/>
    <mergeCell ref="DO232:DZ232"/>
    <mergeCell ref="EA232:EL232"/>
    <mergeCell ref="B231:AC231"/>
    <mergeCell ref="AD231:AH231"/>
    <mergeCell ref="AI231:AT231"/>
    <mergeCell ref="AU231:BF231"/>
    <mergeCell ref="BG231:BR231"/>
    <mergeCell ref="BS231:CD231"/>
    <mergeCell ref="CE231:CP231"/>
    <mergeCell ref="CQ231:DB231"/>
    <mergeCell ref="DC231:DN231"/>
    <mergeCell ref="DO233:DZ233"/>
    <mergeCell ref="EA233:EL233"/>
    <mergeCell ref="B234:AC234"/>
    <mergeCell ref="AD234:AH235"/>
    <mergeCell ref="AI234:AT235"/>
    <mergeCell ref="AU234:BF235"/>
    <mergeCell ref="BG234:BR235"/>
    <mergeCell ref="BS234:CD235"/>
    <mergeCell ref="CE234:CP235"/>
    <mergeCell ref="CQ234:DB235"/>
    <mergeCell ref="DC234:DN235"/>
    <mergeCell ref="DO234:DZ235"/>
    <mergeCell ref="EA234:EL235"/>
    <mergeCell ref="B235:AC235"/>
    <mergeCell ref="B233:AC233"/>
    <mergeCell ref="AD233:AH233"/>
    <mergeCell ref="AI233:AT233"/>
    <mergeCell ref="AU233:BF233"/>
    <mergeCell ref="BG233:BR233"/>
    <mergeCell ref="BS233:CD233"/>
    <mergeCell ref="CE233:CP233"/>
    <mergeCell ref="CQ233:DB233"/>
    <mergeCell ref="DC233:DN233"/>
    <mergeCell ref="DO236:DZ237"/>
    <mergeCell ref="EA236:EL237"/>
    <mergeCell ref="B237:AC237"/>
    <mergeCell ref="B238:AC238"/>
    <mergeCell ref="AD238:AH241"/>
    <mergeCell ref="AI238:AT241"/>
    <mergeCell ref="AU238:BF241"/>
    <mergeCell ref="BG238:BR241"/>
    <mergeCell ref="BS238:CD241"/>
    <mergeCell ref="CE238:CP241"/>
    <mergeCell ref="CQ238:DB241"/>
    <mergeCell ref="DC238:DN241"/>
    <mergeCell ref="DO238:DZ241"/>
    <mergeCell ref="EA238:EL241"/>
    <mergeCell ref="B239:AC239"/>
    <mergeCell ref="B240:AC240"/>
    <mergeCell ref="B241:AC241"/>
    <mergeCell ref="B236:AC236"/>
    <mergeCell ref="AD236:AH237"/>
    <mergeCell ref="AI236:AT237"/>
    <mergeCell ref="AU236:BF237"/>
    <mergeCell ref="BG236:BR237"/>
    <mergeCell ref="BS236:CD237"/>
    <mergeCell ref="CE236:CP237"/>
    <mergeCell ref="CQ236:DB237"/>
    <mergeCell ref="DC236:DN237"/>
    <mergeCell ref="DO242:DZ242"/>
    <mergeCell ref="EA242:EL242"/>
    <mergeCell ref="B243:AC243"/>
    <mergeCell ref="AD243:AH243"/>
    <mergeCell ref="AI243:AT243"/>
    <mergeCell ref="AU243:BF243"/>
    <mergeCell ref="BG243:BR243"/>
    <mergeCell ref="BS243:CD243"/>
    <mergeCell ref="CE243:CP243"/>
    <mergeCell ref="CQ243:DB243"/>
    <mergeCell ref="DC243:DN243"/>
    <mergeCell ref="DO243:DZ243"/>
    <mergeCell ref="EA243:EL243"/>
    <mergeCell ref="B242:AC242"/>
    <mergeCell ref="AD242:AH242"/>
    <mergeCell ref="AI242:AT242"/>
    <mergeCell ref="AU242:BF242"/>
    <mergeCell ref="BG242:BR242"/>
    <mergeCell ref="BS242:CD242"/>
    <mergeCell ref="CE242:CP242"/>
    <mergeCell ref="CQ242:DB242"/>
    <mergeCell ref="DC242:DN242"/>
    <mergeCell ref="DO244:DZ244"/>
    <mergeCell ref="EA244:EL244"/>
    <mergeCell ref="B245:AC245"/>
    <mergeCell ref="AD245:AH246"/>
    <mergeCell ref="AI245:AT246"/>
    <mergeCell ref="AU245:BF246"/>
    <mergeCell ref="BG245:BR246"/>
    <mergeCell ref="BS245:CD246"/>
    <mergeCell ref="CE245:CP246"/>
    <mergeCell ref="CQ245:DB246"/>
    <mergeCell ref="DC245:DN246"/>
    <mergeCell ref="DO245:DZ246"/>
    <mergeCell ref="EA245:EL246"/>
    <mergeCell ref="B246:AC246"/>
    <mergeCell ref="B244:AC244"/>
    <mergeCell ref="AD244:AH244"/>
    <mergeCell ref="AI244:AT244"/>
    <mergeCell ref="AU244:BF244"/>
    <mergeCell ref="BG244:BR244"/>
    <mergeCell ref="BS244:CD244"/>
    <mergeCell ref="CE244:CP244"/>
    <mergeCell ref="CQ244:DB244"/>
    <mergeCell ref="DC244:DN244"/>
    <mergeCell ref="DO247:DZ250"/>
    <mergeCell ref="EA247:EL250"/>
    <mergeCell ref="B248:AC248"/>
    <mergeCell ref="B249:AC249"/>
    <mergeCell ref="B250:AC250"/>
    <mergeCell ref="B251:AC251"/>
    <mergeCell ref="AD251:AH251"/>
    <mergeCell ref="AI251:AT251"/>
    <mergeCell ref="AU251:BF251"/>
    <mergeCell ref="BG251:BR251"/>
    <mergeCell ref="BS251:CD251"/>
    <mergeCell ref="CE251:CP251"/>
    <mergeCell ref="CQ251:DB251"/>
    <mergeCell ref="DC251:DN251"/>
    <mergeCell ref="DO251:DZ251"/>
    <mergeCell ref="EA251:EL251"/>
    <mergeCell ref="B247:AC247"/>
    <mergeCell ref="AD247:AH250"/>
    <mergeCell ref="AI247:AT250"/>
    <mergeCell ref="AU247:BF250"/>
    <mergeCell ref="BG247:BR250"/>
    <mergeCell ref="BS247:CD250"/>
    <mergeCell ref="CE247:CP250"/>
    <mergeCell ref="CQ247:DB250"/>
    <mergeCell ref="DC247:DN250"/>
    <mergeCell ref="DO252:DZ252"/>
    <mergeCell ref="EA252:EL252"/>
    <mergeCell ref="B253:AC253"/>
    <mergeCell ref="AD253:AH253"/>
    <mergeCell ref="AI253:AT253"/>
    <mergeCell ref="AU253:BF253"/>
    <mergeCell ref="BG253:BR253"/>
    <mergeCell ref="BS253:CD253"/>
    <mergeCell ref="CE253:CP253"/>
    <mergeCell ref="CQ253:DB253"/>
    <mergeCell ref="DC253:DN253"/>
    <mergeCell ref="DO253:DZ253"/>
    <mergeCell ref="EA253:EL253"/>
    <mergeCell ref="B252:AC252"/>
    <mergeCell ref="AD252:AH252"/>
    <mergeCell ref="AI252:AT252"/>
    <mergeCell ref="AU252:BF252"/>
    <mergeCell ref="BG252:BR252"/>
    <mergeCell ref="BS252:CD252"/>
    <mergeCell ref="CE252:CP252"/>
    <mergeCell ref="CQ252:DB252"/>
    <mergeCell ref="DC252:DN252"/>
    <mergeCell ref="DO254:DZ255"/>
    <mergeCell ref="EA254:EL255"/>
    <mergeCell ref="B255:AC255"/>
    <mergeCell ref="B256:AC256"/>
    <mergeCell ref="AD256:AH259"/>
    <mergeCell ref="AI256:AT259"/>
    <mergeCell ref="AU256:BF259"/>
    <mergeCell ref="BG256:BR259"/>
    <mergeCell ref="BS256:CD259"/>
    <mergeCell ref="CE256:CP259"/>
    <mergeCell ref="CQ256:DB259"/>
    <mergeCell ref="DC256:DN259"/>
    <mergeCell ref="DO256:DZ259"/>
    <mergeCell ref="EA256:EL259"/>
    <mergeCell ref="B257:AC257"/>
    <mergeCell ref="B258:AC258"/>
    <mergeCell ref="B259:AC259"/>
    <mergeCell ref="B254:AC254"/>
    <mergeCell ref="AD254:AH255"/>
    <mergeCell ref="AI254:AT255"/>
    <mergeCell ref="AU254:BF255"/>
    <mergeCell ref="BG254:BR255"/>
    <mergeCell ref="BS254:CD255"/>
    <mergeCell ref="CE254:CP255"/>
    <mergeCell ref="CQ254:DB255"/>
    <mergeCell ref="DC254:DN255"/>
    <mergeCell ref="DO260:DZ260"/>
    <mergeCell ref="EA260:EL260"/>
    <mergeCell ref="B261:AC261"/>
    <mergeCell ref="AD261:AH261"/>
    <mergeCell ref="AI261:AT261"/>
    <mergeCell ref="AU261:BF261"/>
    <mergeCell ref="BG261:BR261"/>
    <mergeCell ref="BS261:CD261"/>
    <mergeCell ref="CE261:CP261"/>
    <mergeCell ref="CQ261:DB261"/>
    <mergeCell ref="DC261:DN261"/>
    <mergeCell ref="DO261:DZ261"/>
    <mergeCell ref="EA261:EL261"/>
    <mergeCell ref="B260:AC260"/>
    <mergeCell ref="AD260:AH260"/>
    <mergeCell ref="AI260:AT260"/>
    <mergeCell ref="AU260:BF260"/>
    <mergeCell ref="BG260:BR260"/>
    <mergeCell ref="BS260:CD260"/>
    <mergeCell ref="CE260:CP260"/>
    <mergeCell ref="CQ260:DB260"/>
    <mergeCell ref="DC260:DN260"/>
    <mergeCell ref="DO262:DZ262"/>
    <mergeCell ref="EA262:EL262"/>
    <mergeCell ref="B263:AC263"/>
    <mergeCell ref="AD263:AH264"/>
    <mergeCell ref="AI263:AT264"/>
    <mergeCell ref="AU263:BF264"/>
    <mergeCell ref="BG263:BR264"/>
    <mergeCell ref="BS263:CD264"/>
    <mergeCell ref="CE263:CP264"/>
    <mergeCell ref="CQ263:DB264"/>
    <mergeCell ref="DC263:DN264"/>
    <mergeCell ref="DO263:DZ264"/>
    <mergeCell ref="EA263:EL264"/>
    <mergeCell ref="B264:AC264"/>
    <mergeCell ref="B262:AC262"/>
    <mergeCell ref="AD262:AH262"/>
    <mergeCell ref="AI262:AT262"/>
    <mergeCell ref="AU262:BF262"/>
    <mergeCell ref="BG262:BR262"/>
    <mergeCell ref="BS262:CD262"/>
    <mergeCell ref="CE262:CP262"/>
    <mergeCell ref="CQ262:DB262"/>
    <mergeCell ref="DC262:DN262"/>
    <mergeCell ref="DO265:DZ268"/>
    <mergeCell ref="EA265:EL268"/>
    <mergeCell ref="B266:AC266"/>
    <mergeCell ref="B267:AC267"/>
    <mergeCell ref="B268:AC268"/>
    <mergeCell ref="B269:AC269"/>
    <mergeCell ref="AD269:AH269"/>
    <mergeCell ref="AI269:AT269"/>
    <mergeCell ref="AU269:BF269"/>
    <mergeCell ref="BG269:BR269"/>
    <mergeCell ref="BS269:CD269"/>
    <mergeCell ref="CE269:CP269"/>
    <mergeCell ref="CQ269:DB269"/>
    <mergeCell ref="DC269:DN269"/>
    <mergeCell ref="DO269:DZ269"/>
    <mergeCell ref="EA269:EL269"/>
    <mergeCell ref="B265:AC265"/>
    <mergeCell ref="AD265:AH268"/>
    <mergeCell ref="AI265:AT268"/>
    <mergeCell ref="AU265:BF268"/>
    <mergeCell ref="BG265:BR268"/>
    <mergeCell ref="BS265:CD268"/>
    <mergeCell ref="CE265:CP268"/>
    <mergeCell ref="CQ265:DB268"/>
    <mergeCell ref="DC265:DN268"/>
    <mergeCell ref="DO270:DZ270"/>
    <mergeCell ref="EA270:EL270"/>
    <mergeCell ref="B271:AC271"/>
    <mergeCell ref="AD271:AH271"/>
    <mergeCell ref="AI271:AT271"/>
    <mergeCell ref="AU271:BF271"/>
    <mergeCell ref="BG271:BR271"/>
    <mergeCell ref="BS271:CD271"/>
    <mergeCell ref="CE271:CP271"/>
    <mergeCell ref="CQ271:DB271"/>
    <mergeCell ref="DC271:DN271"/>
    <mergeCell ref="DO271:DZ271"/>
    <mergeCell ref="EA271:EL271"/>
    <mergeCell ref="B270:AC270"/>
    <mergeCell ref="AD270:AH270"/>
    <mergeCell ref="AI270:AT270"/>
    <mergeCell ref="AU270:BF270"/>
    <mergeCell ref="BG270:BR270"/>
    <mergeCell ref="BS270:CD270"/>
    <mergeCell ref="CE270:CP270"/>
    <mergeCell ref="CQ270:DB270"/>
    <mergeCell ref="DC270:DN270"/>
  </mergeCells>
  <pageMargins left="0.39166666666666666" right="0.125" top="0.45833333333333331" bottom="0.39370078740157483" header="0.27559055118110237" footer="0.27559055118110237"/>
  <pageSetup paperSize="8" scale="93" fitToHeight="0" orientation="landscape" r:id="rId1"/>
  <headerFooter alignWithMargins="0"/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EL373"/>
  <sheetViews>
    <sheetView showWhiteSpace="0" view="pageLayout" topLeftCell="A166" workbookViewId="0">
      <selection activeCell="A296" sqref="A296:EK371"/>
    </sheetView>
  </sheetViews>
  <sheetFormatPr defaultColWidth="1.42578125" defaultRowHeight="15.75" x14ac:dyDescent="0.25"/>
  <cols>
    <col min="1" max="24" width="1.42578125" style="1"/>
    <col min="25" max="25" width="1.42578125" style="1" customWidth="1"/>
    <col min="26" max="26" width="1.28515625" style="1" customWidth="1"/>
    <col min="27" max="31" width="1.42578125" style="1" hidden="1" customWidth="1"/>
    <col min="32" max="32" width="1.42578125" style="1"/>
    <col min="33" max="33" width="3.85546875" style="1" customWidth="1"/>
    <col min="34" max="45" width="1.42578125" style="1"/>
    <col min="46" max="46" width="0.7109375" style="1" customWidth="1"/>
    <col min="47" max="47" width="1.42578125" style="1" hidden="1" customWidth="1"/>
    <col min="48" max="48" width="0.28515625" style="1" customWidth="1"/>
    <col min="49" max="50" width="1.42578125" style="1" hidden="1" customWidth="1"/>
    <col min="51" max="52" width="1.42578125" style="1"/>
    <col min="53" max="53" width="5" style="1" customWidth="1"/>
    <col min="54" max="57" width="1.42578125" style="1"/>
    <col min="58" max="58" width="1.140625" style="1" customWidth="1"/>
    <col min="59" max="59" width="1.42578125" style="1" hidden="1" customWidth="1"/>
    <col min="60" max="60" width="1.28515625" style="1" hidden="1" customWidth="1"/>
    <col min="61" max="63" width="1.42578125" style="1" hidden="1" customWidth="1"/>
    <col min="64" max="70" width="1.42578125" style="1"/>
    <col min="71" max="71" width="0.7109375" style="1" customWidth="1"/>
    <col min="72" max="72" width="1.42578125" style="1" hidden="1" customWidth="1"/>
    <col min="73" max="73" width="0.7109375" style="1" hidden="1" customWidth="1"/>
    <col min="74" max="76" width="1.42578125" style="1" hidden="1" customWidth="1"/>
    <col min="77" max="84" width="1.42578125" style="1"/>
    <col min="85" max="85" width="0.85546875" style="1" customWidth="1"/>
    <col min="86" max="86" width="1.42578125" style="1" hidden="1" customWidth="1"/>
    <col min="87" max="87" width="1.140625" style="1" hidden="1" customWidth="1"/>
    <col min="88" max="89" width="1.42578125" style="1" hidden="1" customWidth="1"/>
    <col min="90" max="92" width="1.42578125" style="1"/>
    <col min="93" max="93" width="1.42578125" style="1" customWidth="1"/>
    <col min="94" max="95" width="1.42578125" style="1"/>
    <col min="96" max="96" width="1.140625" style="1" customWidth="1"/>
    <col min="97" max="98" width="1.42578125" style="1" hidden="1" customWidth="1"/>
    <col min="99" max="99" width="1.28515625" style="1" hidden="1" customWidth="1"/>
    <col min="100" max="102" width="1.42578125" style="1" hidden="1" customWidth="1"/>
    <col min="103" max="112" width="1.42578125" style="1"/>
    <col min="113" max="113" width="0.7109375" style="1" customWidth="1"/>
    <col min="114" max="115" width="1.42578125" style="1" hidden="1" customWidth="1"/>
    <col min="116" max="125" width="1.42578125" style="1"/>
    <col min="126" max="126" width="0.42578125" style="1" customWidth="1"/>
    <col min="127" max="128" width="1.42578125" style="1" hidden="1" customWidth="1"/>
    <col min="129" max="134" width="1.42578125" style="1"/>
    <col min="135" max="135" width="0.7109375" style="1" customWidth="1"/>
    <col min="136" max="136" width="4.85546875" style="1" hidden="1" customWidth="1"/>
    <col min="137" max="138" width="1.42578125" style="1" hidden="1" customWidth="1"/>
    <col min="139" max="139" width="0.7109375" style="1" customWidth="1"/>
    <col min="140" max="140" width="1.42578125" style="1" hidden="1" customWidth="1"/>
    <col min="141" max="141" width="2" style="1" customWidth="1"/>
    <col min="142" max="144" width="1.42578125" style="1"/>
    <col min="145" max="145" width="2.85546875" style="1" customWidth="1"/>
    <col min="146" max="16384" width="1.42578125" style="1"/>
  </cols>
  <sheetData>
    <row r="1" spans="1:142" x14ac:dyDescent="0.25">
      <c r="A1" s="895" t="s">
        <v>814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  <c r="BF1" s="895"/>
      <c r="BG1" s="895"/>
      <c r="BH1" s="895"/>
      <c r="BI1" s="895"/>
      <c r="BJ1" s="895"/>
      <c r="BK1" s="895"/>
      <c r="BL1" s="895"/>
      <c r="BM1" s="895"/>
      <c r="BN1" s="895"/>
      <c r="BO1" s="895"/>
      <c r="BP1" s="895"/>
      <c r="BQ1" s="895"/>
      <c r="BR1" s="895"/>
      <c r="BS1" s="895"/>
      <c r="BT1" s="895"/>
      <c r="BU1" s="895"/>
      <c r="BV1" s="895"/>
      <c r="BW1" s="895"/>
      <c r="BX1" s="895"/>
      <c r="BY1" s="895"/>
      <c r="BZ1" s="895"/>
      <c r="CA1" s="895"/>
      <c r="CB1" s="895"/>
      <c r="CC1" s="895"/>
      <c r="CD1" s="895"/>
      <c r="CE1" s="895"/>
      <c r="CF1" s="895"/>
      <c r="CG1" s="895"/>
      <c r="CH1" s="895"/>
      <c r="CI1" s="895"/>
      <c r="CJ1" s="895"/>
      <c r="CK1" s="895"/>
      <c r="CL1" s="895"/>
      <c r="CM1" s="895"/>
      <c r="CN1" s="895"/>
      <c r="CO1" s="895"/>
      <c r="CP1" s="895"/>
      <c r="CQ1" s="895"/>
      <c r="CR1" s="895"/>
      <c r="CS1" s="895"/>
      <c r="CT1" s="895"/>
      <c r="CU1" s="895"/>
      <c r="CV1" s="895"/>
      <c r="CW1" s="895"/>
      <c r="CX1" s="895"/>
      <c r="CY1" s="895"/>
      <c r="CZ1" s="895"/>
      <c r="DA1" s="895"/>
      <c r="DB1" s="895"/>
      <c r="DC1" s="895"/>
      <c r="DD1" s="895"/>
      <c r="DE1" s="895"/>
      <c r="DF1" s="895"/>
      <c r="DG1" s="895"/>
      <c r="DH1" s="895"/>
      <c r="DI1" s="895"/>
      <c r="DJ1" s="895"/>
      <c r="DK1" s="895"/>
      <c r="DL1" s="895"/>
      <c r="DM1" s="895"/>
      <c r="DN1" s="895"/>
      <c r="DO1" s="895"/>
      <c r="DP1" s="895"/>
      <c r="DQ1" s="895"/>
      <c r="DR1" s="895"/>
      <c r="DS1" s="895"/>
      <c r="DT1" s="895"/>
      <c r="DU1" s="895"/>
      <c r="DV1" s="895"/>
      <c r="DW1" s="895"/>
      <c r="DX1" s="895"/>
      <c r="DY1" s="895"/>
      <c r="DZ1" s="895"/>
      <c r="EA1" s="895"/>
      <c r="EB1" s="895"/>
      <c r="EC1" s="895"/>
      <c r="ED1" s="895"/>
      <c r="EE1" s="895"/>
      <c r="EF1" s="895"/>
      <c r="EG1" s="895"/>
      <c r="EH1" s="895"/>
      <c r="EI1" s="895"/>
      <c r="EJ1" s="895"/>
      <c r="EK1" s="895"/>
    </row>
    <row r="2" spans="1:142" s="6" customFormat="1" ht="15" x14ac:dyDescent="0.25">
      <c r="A2" s="140" t="s">
        <v>815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</row>
    <row r="3" spans="1:142" s="8" customFormat="1" ht="8.25" x14ac:dyDescent="0.15"/>
    <row r="4" spans="1:142" s="5" customFormat="1" ht="12.75" x14ac:dyDescent="0.2">
      <c r="A4" s="559" t="s">
        <v>59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16" t="s">
        <v>6</v>
      </c>
      <c r="AG4" s="517"/>
      <c r="AH4" s="517"/>
      <c r="AI4" s="517"/>
      <c r="AJ4" s="517"/>
      <c r="AK4" s="518"/>
      <c r="AL4" s="516" t="s">
        <v>522</v>
      </c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31"/>
      <c r="BM4" s="531"/>
      <c r="BN4" s="531"/>
      <c r="BO4" s="531"/>
      <c r="BP4" s="531"/>
      <c r="BQ4" s="531"/>
      <c r="BR4" s="531"/>
      <c r="BS4" s="531"/>
      <c r="BT4" s="531"/>
      <c r="BU4" s="531"/>
      <c r="BV4" s="531"/>
      <c r="BW4" s="531"/>
      <c r="BX4" s="531"/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1"/>
      <c r="CL4" s="531"/>
      <c r="CM4" s="531"/>
      <c r="CN4" s="531"/>
      <c r="CO4" s="531"/>
      <c r="CP4" s="531"/>
      <c r="CQ4" s="531"/>
      <c r="CR4" s="531"/>
      <c r="CS4" s="531"/>
      <c r="CT4" s="531"/>
      <c r="CU4" s="531"/>
      <c r="CV4" s="531"/>
      <c r="CW4" s="531"/>
      <c r="CX4" s="531"/>
      <c r="CY4" s="531"/>
      <c r="CZ4" s="531"/>
      <c r="DA4" s="531"/>
      <c r="DB4" s="531"/>
      <c r="DC4" s="531"/>
      <c r="DD4" s="531"/>
      <c r="DE4" s="531"/>
      <c r="DF4" s="531"/>
      <c r="DG4" s="531"/>
      <c r="DH4" s="531"/>
      <c r="DI4" s="531"/>
      <c r="DJ4" s="531"/>
      <c r="DK4" s="531"/>
      <c r="DL4" s="531"/>
      <c r="DM4" s="531"/>
      <c r="DN4" s="531"/>
      <c r="DO4" s="531"/>
      <c r="DP4" s="531"/>
      <c r="DQ4" s="531"/>
      <c r="DR4" s="531"/>
      <c r="DS4" s="531"/>
      <c r="DT4" s="531"/>
      <c r="DU4" s="531"/>
      <c r="DV4" s="531"/>
      <c r="DW4" s="531"/>
      <c r="DX4" s="531"/>
      <c r="DY4" s="531"/>
      <c r="DZ4" s="531"/>
      <c r="EA4" s="531"/>
      <c r="EB4" s="531"/>
      <c r="EC4" s="531"/>
      <c r="ED4" s="531"/>
      <c r="EE4" s="531"/>
      <c r="EF4" s="531"/>
      <c r="EG4" s="531"/>
      <c r="EH4" s="531"/>
      <c r="EI4" s="531"/>
      <c r="EJ4" s="531"/>
      <c r="EK4" s="531"/>
      <c r="EL4" s="43"/>
    </row>
    <row r="5" spans="1:142" s="5" customFormat="1" ht="12.75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09" t="s">
        <v>9</v>
      </c>
      <c r="AG5" s="510"/>
      <c r="AH5" s="510"/>
      <c r="AI5" s="510"/>
      <c r="AJ5" s="510"/>
      <c r="AK5" s="511"/>
      <c r="AL5" s="516" t="s">
        <v>15</v>
      </c>
      <c r="AM5" s="517"/>
      <c r="AN5" s="517"/>
      <c r="AO5" s="517"/>
      <c r="AP5" s="517"/>
      <c r="AQ5" s="517"/>
      <c r="AR5" s="517"/>
      <c r="AS5" s="517"/>
      <c r="AT5" s="517"/>
      <c r="AU5" s="517"/>
      <c r="AV5" s="517"/>
      <c r="AW5" s="517"/>
      <c r="AX5" s="517"/>
      <c r="AY5" s="517"/>
      <c r="AZ5" s="517"/>
      <c r="BA5" s="517"/>
      <c r="BB5" s="517"/>
      <c r="BC5" s="517"/>
      <c r="BD5" s="517"/>
      <c r="BE5" s="517"/>
      <c r="BF5" s="517"/>
      <c r="BG5" s="517"/>
      <c r="BH5" s="517"/>
      <c r="BI5" s="517"/>
      <c r="BJ5" s="517"/>
      <c r="BK5" s="518"/>
      <c r="BL5" s="517" t="s">
        <v>97</v>
      </c>
      <c r="BM5" s="517"/>
      <c r="BN5" s="517"/>
      <c r="BO5" s="517"/>
      <c r="BP5" s="517"/>
      <c r="BQ5" s="517"/>
      <c r="BR5" s="517"/>
      <c r="BS5" s="517"/>
      <c r="BT5" s="517"/>
      <c r="BU5" s="517"/>
      <c r="BV5" s="517"/>
      <c r="BW5" s="517"/>
      <c r="BX5" s="517"/>
      <c r="BY5" s="517"/>
      <c r="BZ5" s="517"/>
      <c r="CA5" s="517"/>
      <c r="CB5" s="517"/>
      <c r="CC5" s="517"/>
      <c r="CD5" s="517"/>
      <c r="CE5" s="517"/>
      <c r="CF5" s="517"/>
      <c r="CG5" s="517"/>
      <c r="CH5" s="517"/>
      <c r="CI5" s="517"/>
      <c r="CJ5" s="517"/>
      <c r="CK5" s="517"/>
      <c r="CL5" s="517"/>
      <c r="CM5" s="517"/>
      <c r="CN5" s="517"/>
      <c r="CO5" s="517"/>
      <c r="CP5" s="517"/>
      <c r="CQ5" s="517"/>
      <c r="CR5" s="517"/>
      <c r="CS5" s="517"/>
      <c r="CT5" s="517"/>
      <c r="CU5" s="517"/>
      <c r="CV5" s="517"/>
      <c r="CW5" s="517"/>
      <c r="CX5" s="517"/>
      <c r="CY5" s="517"/>
      <c r="CZ5" s="517"/>
      <c r="DA5" s="517"/>
      <c r="DB5" s="517"/>
      <c r="DC5" s="517"/>
      <c r="DD5" s="517"/>
      <c r="DE5" s="517"/>
      <c r="DF5" s="517"/>
      <c r="DG5" s="517"/>
      <c r="DH5" s="517"/>
      <c r="DI5" s="517"/>
      <c r="DJ5" s="517"/>
      <c r="DK5" s="517"/>
      <c r="DL5" s="531"/>
      <c r="DM5" s="531"/>
      <c r="DN5" s="531"/>
      <c r="DO5" s="531"/>
      <c r="DP5" s="531"/>
      <c r="DQ5" s="531"/>
      <c r="DR5" s="531"/>
      <c r="DS5" s="531"/>
      <c r="DT5" s="531"/>
      <c r="DU5" s="531"/>
      <c r="DV5" s="531"/>
      <c r="DW5" s="531"/>
      <c r="DX5" s="531"/>
      <c r="DY5" s="531"/>
      <c r="DZ5" s="531"/>
      <c r="EA5" s="531"/>
      <c r="EB5" s="531"/>
      <c r="EC5" s="531"/>
      <c r="ED5" s="531"/>
      <c r="EE5" s="531"/>
      <c r="EF5" s="531"/>
      <c r="EG5" s="531"/>
      <c r="EH5" s="531"/>
      <c r="EI5" s="531"/>
      <c r="EJ5" s="531"/>
      <c r="EK5" s="531"/>
      <c r="EL5" s="43"/>
    </row>
    <row r="6" spans="1:142" s="41" customFormat="1" ht="26.4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49"/>
      <c r="AG6" s="550"/>
      <c r="AH6" s="550"/>
      <c r="AI6" s="550"/>
      <c r="AJ6" s="550"/>
      <c r="AK6" s="551"/>
      <c r="AL6" s="552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4"/>
      <c r="BL6" s="555" t="s">
        <v>523</v>
      </c>
      <c r="BM6" s="556"/>
      <c r="BN6" s="556"/>
      <c r="BO6" s="556"/>
      <c r="BP6" s="556"/>
      <c r="BQ6" s="556"/>
      <c r="BR6" s="556"/>
      <c r="BS6" s="556"/>
      <c r="BT6" s="556"/>
      <c r="BU6" s="556"/>
      <c r="BV6" s="556"/>
      <c r="BW6" s="556"/>
      <c r="BX6" s="556"/>
      <c r="BY6" s="556"/>
      <c r="BZ6" s="556"/>
      <c r="CA6" s="556"/>
      <c r="CB6" s="556"/>
      <c r="CC6" s="556"/>
      <c r="CD6" s="556"/>
      <c r="CE6" s="556"/>
      <c r="CF6" s="556"/>
      <c r="CG6" s="556"/>
      <c r="CH6" s="556"/>
      <c r="CI6" s="556"/>
      <c r="CJ6" s="556"/>
      <c r="CK6" s="557"/>
      <c r="CL6" s="555" t="s">
        <v>524</v>
      </c>
      <c r="CM6" s="556"/>
      <c r="CN6" s="556"/>
      <c r="CO6" s="556"/>
      <c r="CP6" s="556"/>
      <c r="CQ6" s="556"/>
      <c r="CR6" s="556"/>
      <c r="CS6" s="556"/>
      <c r="CT6" s="556"/>
      <c r="CU6" s="556"/>
      <c r="CV6" s="556"/>
      <c r="CW6" s="556"/>
      <c r="CX6" s="556"/>
      <c r="CY6" s="556"/>
      <c r="CZ6" s="556"/>
      <c r="DA6" s="556"/>
      <c r="DB6" s="556"/>
      <c r="DC6" s="556"/>
      <c r="DD6" s="556"/>
      <c r="DE6" s="556"/>
      <c r="DF6" s="556"/>
      <c r="DG6" s="556"/>
      <c r="DH6" s="556"/>
      <c r="DI6" s="556"/>
      <c r="DJ6" s="556"/>
      <c r="DK6" s="557"/>
      <c r="DL6" s="559" t="s">
        <v>525</v>
      </c>
      <c r="DM6" s="559"/>
      <c r="DN6" s="559"/>
      <c r="DO6" s="559"/>
      <c r="DP6" s="559"/>
      <c r="DQ6" s="559"/>
      <c r="DR6" s="559"/>
      <c r="DS6" s="559"/>
      <c r="DT6" s="559"/>
      <c r="DU6" s="559"/>
      <c r="DV6" s="559"/>
      <c r="DW6" s="559"/>
      <c r="DX6" s="559"/>
      <c r="DY6" s="556"/>
      <c r="DZ6" s="556"/>
      <c r="EA6" s="556"/>
      <c r="EB6" s="556"/>
      <c r="EC6" s="556"/>
      <c r="ED6" s="556"/>
      <c r="EE6" s="556"/>
      <c r="EF6" s="556"/>
      <c r="EG6" s="556"/>
      <c r="EH6" s="556"/>
      <c r="EI6" s="556"/>
      <c r="EJ6" s="556"/>
      <c r="EK6" s="556"/>
      <c r="EL6" s="42"/>
    </row>
    <row r="7" spans="1:142" s="41" customFormat="1" ht="25.9" customHeight="1" x14ac:dyDescent="0.2">
      <c r="A7" s="553"/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2"/>
      <c r="AG7" s="553"/>
      <c r="AH7" s="553"/>
      <c r="AI7" s="553"/>
      <c r="AJ7" s="553"/>
      <c r="AK7" s="554"/>
      <c r="AL7" s="555" t="s">
        <v>527</v>
      </c>
      <c r="AM7" s="556"/>
      <c r="AN7" s="556"/>
      <c r="AO7" s="556"/>
      <c r="AP7" s="556"/>
      <c r="AQ7" s="556"/>
      <c r="AR7" s="556"/>
      <c r="AS7" s="556"/>
      <c r="AT7" s="556"/>
      <c r="AU7" s="556"/>
      <c r="AV7" s="556"/>
      <c r="AW7" s="556"/>
      <c r="AX7" s="557"/>
      <c r="AY7" s="555" t="s">
        <v>526</v>
      </c>
      <c r="AZ7" s="556"/>
      <c r="BA7" s="556"/>
      <c r="BB7" s="556"/>
      <c r="BC7" s="556"/>
      <c r="BD7" s="556"/>
      <c r="BE7" s="556"/>
      <c r="BF7" s="556"/>
      <c r="BG7" s="556"/>
      <c r="BH7" s="556"/>
      <c r="BI7" s="556"/>
      <c r="BJ7" s="556"/>
      <c r="BK7" s="557"/>
      <c r="BL7" s="555" t="s">
        <v>527</v>
      </c>
      <c r="BM7" s="556"/>
      <c r="BN7" s="556"/>
      <c r="BO7" s="556"/>
      <c r="BP7" s="556"/>
      <c r="BQ7" s="556"/>
      <c r="BR7" s="556"/>
      <c r="BS7" s="556"/>
      <c r="BT7" s="556"/>
      <c r="BU7" s="556"/>
      <c r="BV7" s="556"/>
      <c r="BW7" s="556"/>
      <c r="BX7" s="557"/>
      <c r="BY7" s="555" t="s">
        <v>526</v>
      </c>
      <c r="BZ7" s="556"/>
      <c r="CA7" s="556"/>
      <c r="CB7" s="556"/>
      <c r="CC7" s="556"/>
      <c r="CD7" s="556"/>
      <c r="CE7" s="556"/>
      <c r="CF7" s="556"/>
      <c r="CG7" s="556"/>
      <c r="CH7" s="556"/>
      <c r="CI7" s="556"/>
      <c r="CJ7" s="556"/>
      <c r="CK7" s="557"/>
      <c r="CL7" s="555" t="s">
        <v>527</v>
      </c>
      <c r="CM7" s="556"/>
      <c r="CN7" s="556"/>
      <c r="CO7" s="556"/>
      <c r="CP7" s="556"/>
      <c r="CQ7" s="556"/>
      <c r="CR7" s="556"/>
      <c r="CS7" s="556"/>
      <c r="CT7" s="556"/>
      <c r="CU7" s="556"/>
      <c r="CV7" s="556"/>
      <c r="CW7" s="556"/>
      <c r="CX7" s="557"/>
      <c r="CY7" s="555" t="s">
        <v>526</v>
      </c>
      <c r="CZ7" s="556"/>
      <c r="DA7" s="556"/>
      <c r="DB7" s="556"/>
      <c r="DC7" s="556"/>
      <c r="DD7" s="556"/>
      <c r="DE7" s="556"/>
      <c r="DF7" s="556"/>
      <c r="DG7" s="556"/>
      <c r="DH7" s="556"/>
      <c r="DI7" s="556"/>
      <c r="DJ7" s="556"/>
      <c r="DK7" s="557"/>
      <c r="DL7" s="555" t="s">
        <v>527</v>
      </c>
      <c r="DM7" s="556"/>
      <c r="DN7" s="556"/>
      <c r="DO7" s="556"/>
      <c r="DP7" s="556"/>
      <c r="DQ7" s="556"/>
      <c r="DR7" s="556"/>
      <c r="DS7" s="556"/>
      <c r="DT7" s="556"/>
      <c r="DU7" s="556"/>
      <c r="DV7" s="556"/>
      <c r="DW7" s="556"/>
      <c r="DX7" s="557"/>
      <c r="DY7" s="553" t="s">
        <v>526</v>
      </c>
      <c r="DZ7" s="553"/>
      <c r="EA7" s="553"/>
      <c r="EB7" s="553"/>
      <c r="EC7" s="553"/>
      <c r="ED7" s="553"/>
      <c r="EE7" s="553"/>
      <c r="EF7" s="553"/>
      <c r="EG7" s="553"/>
      <c r="EH7" s="553"/>
      <c r="EI7" s="553"/>
      <c r="EJ7" s="553"/>
      <c r="EK7" s="553"/>
      <c r="EL7" s="42"/>
    </row>
    <row r="8" spans="1:142" s="5" customFormat="1" ht="26.45" customHeight="1" thickBot="1" x14ac:dyDescent="0.25">
      <c r="A8" s="557">
        <v>1</v>
      </c>
      <c r="B8" s="767"/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  <c r="U8" s="767"/>
      <c r="V8" s="767"/>
      <c r="W8" s="767"/>
      <c r="X8" s="767"/>
      <c r="Y8" s="767"/>
      <c r="Z8" s="767"/>
      <c r="AA8" s="767"/>
      <c r="AB8" s="767"/>
      <c r="AC8" s="767"/>
      <c r="AD8" s="767"/>
      <c r="AE8" s="767"/>
      <c r="AF8" s="514">
        <v>2</v>
      </c>
      <c r="AG8" s="514"/>
      <c r="AH8" s="514"/>
      <c r="AI8" s="514"/>
      <c r="AJ8" s="514"/>
      <c r="AK8" s="514"/>
      <c r="AL8" s="802">
        <v>3</v>
      </c>
      <c r="AM8" s="802"/>
      <c r="AN8" s="802"/>
      <c r="AO8" s="802"/>
      <c r="AP8" s="802"/>
      <c r="AQ8" s="802"/>
      <c r="AR8" s="802"/>
      <c r="AS8" s="802"/>
      <c r="AT8" s="802"/>
      <c r="AU8" s="802"/>
      <c r="AV8" s="802"/>
      <c r="AW8" s="802"/>
      <c r="AX8" s="802"/>
      <c r="AY8" s="802">
        <v>4</v>
      </c>
      <c r="AZ8" s="802"/>
      <c r="BA8" s="802"/>
      <c r="BB8" s="802"/>
      <c r="BC8" s="802"/>
      <c r="BD8" s="802"/>
      <c r="BE8" s="802"/>
      <c r="BF8" s="802"/>
      <c r="BG8" s="802"/>
      <c r="BH8" s="802"/>
      <c r="BI8" s="802"/>
      <c r="BJ8" s="802"/>
      <c r="BK8" s="802"/>
      <c r="BL8" s="802">
        <v>5</v>
      </c>
      <c r="BM8" s="802"/>
      <c r="BN8" s="802"/>
      <c r="BO8" s="802"/>
      <c r="BP8" s="802"/>
      <c r="BQ8" s="802"/>
      <c r="BR8" s="802"/>
      <c r="BS8" s="802"/>
      <c r="BT8" s="802"/>
      <c r="BU8" s="802"/>
      <c r="BV8" s="802"/>
      <c r="BW8" s="802"/>
      <c r="BX8" s="802"/>
      <c r="BY8" s="802">
        <v>6</v>
      </c>
      <c r="BZ8" s="802"/>
      <c r="CA8" s="802"/>
      <c r="CB8" s="802"/>
      <c r="CC8" s="802"/>
      <c r="CD8" s="802"/>
      <c r="CE8" s="802"/>
      <c r="CF8" s="802"/>
      <c r="CG8" s="802"/>
      <c r="CH8" s="802"/>
      <c r="CI8" s="802"/>
      <c r="CJ8" s="802"/>
      <c r="CK8" s="802"/>
      <c r="CL8" s="802">
        <v>7</v>
      </c>
      <c r="CM8" s="802"/>
      <c r="CN8" s="802"/>
      <c r="CO8" s="802"/>
      <c r="CP8" s="802"/>
      <c r="CQ8" s="802"/>
      <c r="CR8" s="802"/>
      <c r="CS8" s="802"/>
      <c r="CT8" s="802"/>
      <c r="CU8" s="802"/>
      <c r="CV8" s="802"/>
      <c r="CW8" s="802"/>
      <c r="CX8" s="802"/>
      <c r="CY8" s="802">
        <v>8</v>
      </c>
      <c r="CZ8" s="802"/>
      <c r="DA8" s="802"/>
      <c r="DB8" s="802"/>
      <c r="DC8" s="802"/>
      <c r="DD8" s="802"/>
      <c r="DE8" s="802"/>
      <c r="DF8" s="802"/>
      <c r="DG8" s="802"/>
      <c r="DH8" s="802"/>
      <c r="DI8" s="802"/>
      <c r="DJ8" s="802"/>
      <c r="DK8" s="802"/>
      <c r="DL8" s="802">
        <v>9</v>
      </c>
      <c r="DM8" s="802"/>
      <c r="DN8" s="802"/>
      <c r="DO8" s="802"/>
      <c r="DP8" s="802"/>
      <c r="DQ8" s="802"/>
      <c r="DR8" s="802"/>
      <c r="DS8" s="802"/>
      <c r="DT8" s="802"/>
      <c r="DU8" s="802"/>
      <c r="DV8" s="802"/>
      <c r="DW8" s="802"/>
      <c r="DX8" s="802"/>
      <c r="DY8" s="802">
        <v>10</v>
      </c>
      <c r="DZ8" s="802"/>
      <c r="EA8" s="802"/>
      <c r="EB8" s="802"/>
      <c r="EC8" s="802"/>
      <c r="ED8" s="802"/>
      <c r="EE8" s="802"/>
      <c r="EF8" s="802"/>
      <c r="EG8" s="802"/>
      <c r="EH8" s="802"/>
      <c r="EI8" s="802"/>
      <c r="EJ8" s="802"/>
      <c r="EK8" s="770"/>
      <c r="EL8" s="43"/>
    </row>
    <row r="9" spans="1:142" s="5" customFormat="1" ht="15" customHeight="1" x14ac:dyDescent="0.2">
      <c r="A9" s="894" t="s">
        <v>528</v>
      </c>
      <c r="B9" s="894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  <c r="AD9" s="894"/>
      <c r="AE9" s="894"/>
      <c r="AF9" s="860" t="s">
        <v>25</v>
      </c>
      <c r="AG9" s="861"/>
      <c r="AH9" s="861"/>
      <c r="AI9" s="861"/>
      <c r="AJ9" s="861"/>
      <c r="AK9" s="861"/>
      <c r="AL9" s="874">
        <f>AL10+AL38+AL39</f>
        <v>7</v>
      </c>
      <c r="AM9" s="874"/>
      <c r="AN9" s="874"/>
      <c r="AO9" s="874"/>
      <c r="AP9" s="874"/>
      <c r="AQ9" s="874"/>
      <c r="AR9" s="874"/>
      <c r="AS9" s="874"/>
      <c r="AT9" s="874"/>
      <c r="AU9" s="874"/>
      <c r="AV9" s="874"/>
      <c r="AW9" s="874"/>
      <c r="AX9" s="874"/>
      <c r="AY9" s="874">
        <f>AY10+AY38+AY39</f>
        <v>7</v>
      </c>
      <c r="AZ9" s="874"/>
      <c r="BA9" s="874"/>
      <c r="BB9" s="874"/>
      <c r="BC9" s="874"/>
      <c r="BD9" s="874"/>
      <c r="BE9" s="874"/>
      <c r="BF9" s="874"/>
      <c r="BG9" s="874"/>
      <c r="BH9" s="874"/>
      <c r="BI9" s="874"/>
      <c r="BJ9" s="874"/>
      <c r="BK9" s="874"/>
      <c r="BL9" s="874">
        <f>BL10+BL38+BL39</f>
        <v>7</v>
      </c>
      <c r="BM9" s="874"/>
      <c r="BN9" s="874"/>
      <c r="BO9" s="874"/>
      <c r="BP9" s="874"/>
      <c r="BQ9" s="874"/>
      <c r="BR9" s="874"/>
      <c r="BS9" s="874"/>
      <c r="BT9" s="874"/>
      <c r="BU9" s="874"/>
      <c r="BV9" s="874"/>
      <c r="BW9" s="874"/>
      <c r="BX9" s="874"/>
      <c r="BY9" s="874">
        <f>BY10+BY38+BY39</f>
        <v>7</v>
      </c>
      <c r="BZ9" s="874"/>
      <c r="CA9" s="874"/>
      <c r="CB9" s="874"/>
      <c r="CC9" s="874"/>
      <c r="CD9" s="874"/>
      <c r="CE9" s="874"/>
      <c r="CF9" s="874"/>
      <c r="CG9" s="874"/>
      <c r="CH9" s="874"/>
      <c r="CI9" s="874"/>
      <c r="CJ9" s="874"/>
      <c r="CK9" s="874"/>
      <c r="CL9" s="874"/>
      <c r="CM9" s="874"/>
      <c r="CN9" s="874"/>
      <c r="CO9" s="874"/>
      <c r="CP9" s="874"/>
      <c r="CQ9" s="874"/>
      <c r="CR9" s="874"/>
      <c r="CS9" s="874"/>
      <c r="CT9" s="874"/>
      <c r="CU9" s="874"/>
      <c r="CV9" s="874"/>
      <c r="CW9" s="874"/>
      <c r="CX9" s="874"/>
      <c r="CY9" s="834"/>
      <c r="CZ9" s="834"/>
      <c r="DA9" s="834"/>
      <c r="DB9" s="834"/>
      <c r="DC9" s="834"/>
      <c r="DD9" s="834"/>
      <c r="DE9" s="834"/>
      <c r="DF9" s="834"/>
      <c r="DG9" s="834"/>
      <c r="DH9" s="834"/>
      <c r="DI9" s="834"/>
      <c r="DJ9" s="834"/>
      <c r="DK9" s="834"/>
      <c r="DL9" s="834"/>
      <c r="DM9" s="834"/>
      <c r="DN9" s="834"/>
      <c r="DO9" s="834"/>
      <c r="DP9" s="834"/>
      <c r="DQ9" s="834"/>
      <c r="DR9" s="834"/>
      <c r="DS9" s="834"/>
      <c r="DT9" s="834"/>
      <c r="DU9" s="834"/>
      <c r="DV9" s="834"/>
      <c r="DW9" s="834"/>
      <c r="DX9" s="834"/>
      <c r="DY9" s="834"/>
      <c r="DZ9" s="834"/>
      <c r="EA9" s="834"/>
      <c r="EB9" s="834"/>
      <c r="EC9" s="834"/>
      <c r="ED9" s="834"/>
      <c r="EE9" s="834"/>
      <c r="EF9" s="834"/>
      <c r="EG9" s="834"/>
      <c r="EH9" s="834"/>
      <c r="EI9" s="834"/>
      <c r="EJ9" s="834"/>
      <c r="EK9" s="757"/>
      <c r="EL9" s="43"/>
    </row>
    <row r="10" spans="1:142" s="5" customFormat="1" ht="12.75" x14ac:dyDescent="0.2">
      <c r="A10" s="893" t="s">
        <v>529</v>
      </c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  <c r="O10" s="893"/>
      <c r="P10" s="893"/>
      <c r="Q10" s="893"/>
      <c r="R10" s="893"/>
      <c r="S10" s="893"/>
      <c r="T10" s="893"/>
      <c r="U10" s="893"/>
      <c r="V10" s="893"/>
      <c r="W10" s="893"/>
      <c r="X10" s="893"/>
      <c r="Y10" s="893"/>
      <c r="Z10" s="893"/>
      <c r="AA10" s="893"/>
      <c r="AB10" s="893"/>
      <c r="AC10" s="893"/>
      <c r="AD10" s="893"/>
      <c r="AE10" s="893"/>
      <c r="AF10" s="498" t="s">
        <v>221</v>
      </c>
      <c r="AG10" s="499"/>
      <c r="AH10" s="499"/>
      <c r="AI10" s="499"/>
      <c r="AJ10" s="499"/>
      <c r="AK10" s="499"/>
      <c r="AL10" s="828">
        <v>3</v>
      </c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>
        <v>3</v>
      </c>
      <c r="AZ10" s="828"/>
      <c r="BA10" s="828"/>
      <c r="BB10" s="828"/>
      <c r="BC10" s="828"/>
      <c r="BD10" s="828"/>
      <c r="BE10" s="828"/>
      <c r="BF10" s="828"/>
      <c r="BG10" s="828"/>
      <c r="BH10" s="828"/>
      <c r="BI10" s="828"/>
      <c r="BJ10" s="828"/>
      <c r="BK10" s="828"/>
      <c r="BL10" s="828">
        <v>3</v>
      </c>
      <c r="BM10" s="828"/>
      <c r="BN10" s="828"/>
      <c r="BO10" s="828"/>
      <c r="BP10" s="828"/>
      <c r="BQ10" s="828"/>
      <c r="BR10" s="828"/>
      <c r="BS10" s="828"/>
      <c r="BT10" s="828"/>
      <c r="BU10" s="828"/>
      <c r="BV10" s="828"/>
      <c r="BW10" s="828"/>
      <c r="BX10" s="828"/>
      <c r="BY10" s="828">
        <v>3</v>
      </c>
      <c r="BZ10" s="828"/>
      <c r="CA10" s="828"/>
      <c r="CB10" s="828"/>
      <c r="CC10" s="828"/>
      <c r="CD10" s="828"/>
      <c r="CE10" s="828"/>
      <c r="CF10" s="828"/>
      <c r="CG10" s="828"/>
      <c r="CH10" s="828"/>
      <c r="CI10" s="828"/>
      <c r="CJ10" s="828"/>
      <c r="CK10" s="828"/>
      <c r="CL10" s="828"/>
      <c r="CM10" s="828"/>
      <c r="CN10" s="828"/>
      <c r="CO10" s="828"/>
      <c r="CP10" s="828"/>
      <c r="CQ10" s="828"/>
      <c r="CR10" s="828"/>
      <c r="CS10" s="828"/>
      <c r="CT10" s="828"/>
      <c r="CU10" s="828"/>
      <c r="CV10" s="828"/>
      <c r="CW10" s="828"/>
      <c r="CX10" s="828"/>
      <c r="CY10" s="605"/>
      <c r="CZ10" s="605"/>
      <c r="DA10" s="605"/>
      <c r="DB10" s="605"/>
      <c r="DC10" s="605"/>
      <c r="DD10" s="605"/>
      <c r="DE10" s="605"/>
      <c r="DF10" s="605"/>
      <c r="DG10" s="605"/>
      <c r="DH10" s="605"/>
      <c r="DI10" s="605"/>
      <c r="DJ10" s="605"/>
      <c r="DK10" s="605"/>
      <c r="DL10" s="605"/>
      <c r="DM10" s="605"/>
      <c r="DN10" s="605"/>
      <c r="DO10" s="605"/>
      <c r="DP10" s="605"/>
      <c r="DQ10" s="605"/>
      <c r="DR10" s="605"/>
      <c r="DS10" s="605"/>
      <c r="DT10" s="605"/>
      <c r="DU10" s="605"/>
      <c r="DV10" s="605"/>
      <c r="DW10" s="605"/>
      <c r="DX10" s="605"/>
      <c r="DY10" s="605"/>
      <c r="DZ10" s="605"/>
      <c r="EA10" s="605"/>
      <c r="EB10" s="605"/>
      <c r="EC10" s="605"/>
      <c r="ED10" s="605"/>
      <c r="EE10" s="605"/>
      <c r="EF10" s="605"/>
      <c r="EG10" s="605"/>
      <c r="EH10" s="605"/>
      <c r="EI10" s="605"/>
      <c r="EJ10" s="605"/>
      <c r="EK10" s="724"/>
      <c r="EL10" s="43"/>
    </row>
    <row r="11" spans="1:142" s="5" customFormat="1" ht="12.75" x14ac:dyDescent="0.2">
      <c r="A11" s="892" t="s">
        <v>530</v>
      </c>
      <c r="B11" s="892"/>
      <c r="C11" s="892"/>
      <c r="D11" s="892"/>
      <c r="E11" s="892"/>
      <c r="F11" s="892"/>
      <c r="G11" s="892"/>
      <c r="H11" s="892"/>
      <c r="I11" s="892"/>
      <c r="J11" s="892"/>
      <c r="K11" s="892"/>
      <c r="L11" s="892"/>
      <c r="M11" s="892"/>
      <c r="N11" s="89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892"/>
      <c r="AA11" s="892"/>
      <c r="AB11" s="892"/>
      <c r="AC11" s="892"/>
      <c r="AD11" s="892"/>
      <c r="AE11" s="892"/>
      <c r="AF11" s="498"/>
      <c r="AG11" s="499"/>
      <c r="AH11" s="499"/>
      <c r="AI11" s="499"/>
      <c r="AJ11" s="499"/>
      <c r="AK11" s="499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828"/>
      <c r="BE11" s="828"/>
      <c r="BF11" s="828"/>
      <c r="BG11" s="828"/>
      <c r="BH11" s="828"/>
      <c r="BI11" s="828"/>
      <c r="BJ11" s="828"/>
      <c r="BK11" s="828"/>
      <c r="BL11" s="828"/>
      <c r="BM11" s="828"/>
      <c r="BN11" s="828"/>
      <c r="BO11" s="828"/>
      <c r="BP11" s="828"/>
      <c r="BQ11" s="828"/>
      <c r="BR11" s="828"/>
      <c r="BS11" s="828"/>
      <c r="BT11" s="828"/>
      <c r="BU11" s="828"/>
      <c r="BV11" s="828"/>
      <c r="BW11" s="828"/>
      <c r="BX11" s="828"/>
      <c r="BY11" s="828"/>
      <c r="BZ11" s="828"/>
      <c r="CA11" s="828"/>
      <c r="CB11" s="828"/>
      <c r="CC11" s="828"/>
      <c r="CD11" s="828"/>
      <c r="CE11" s="828"/>
      <c r="CF11" s="828"/>
      <c r="CG11" s="828"/>
      <c r="CH11" s="828"/>
      <c r="CI11" s="828"/>
      <c r="CJ11" s="828"/>
      <c r="CK11" s="828"/>
      <c r="CL11" s="828"/>
      <c r="CM11" s="828"/>
      <c r="CN11" s="828"/>
      <c r="CO11" s="828"/>
      <c r="CP11" s="828"/>
      <c r="CQ11" s="828"/>
      <c r="CR11" s="828"/>
      <c r="CS11" s="828"/>
      <c r="CT11" s="828"/>
      <c r="CU11" s="828"/>
      <c r="CV11" s="828"/>
      <c r="CW11" s="828"/>
      <c r="CX11" s="828"/>
      <c r="CY11" s="605"/>
      <c r="CZ11" s="605"/>
      <c r="DA11" s="605"/>
      <c r="DB11" s="605"/>
      <c r="DC11" s="605"/>
      <c r="DD11" s="605"/>
      <c r="DE11" s="605"/>
      <c r="DF11" s="605"/>
      <c r="DG11" s="605"/>
      <c r="DH11" s="605"/>
      <c r="DI11" s="605"/>
      <c r="DJ11" s="605"/>
      <c r="DK11" s="605"/>
      <c r="DL11" s="605"/>
      <c r="DM11" s="605"/>
      <c r="DN11" s="605"/>
      <c r="DO11" s="605"/>
      <c r="DP11" s="605"/>
      <c r="DQ11" s="605"/>
      <c r="DR11" s="605"/>
      <c r="DS11" s="605"/>
      <c r="DT11" s="605"/>
      <c r="DU11" s="605"/>
      <c r="DV11" s="605"/>
      <c r="DW11" s="605"/>
      <c r="DX11" s="605"/>
      <c r="DY11" s="605"/>
      <c r="DZ11" s="605"/>
      <c r="EA11" s="605"/>
      <c r="EB11" s="605"/>
      <c r="EC11" s="605"/>
      <c r="ED11" s="605"/>
      <c r="EE11" s="605"/>
      <c r="EF11" s="605"/>
      <c r="EG11" s="605"/>
      <c r="EH11" s="605"/>
      <c r="EI11" s="605"/>
      <c r="EJ11" s="605"/>
      <c r="EK11" s="724"/>
      <c r="EL11" s="43"/>
    </row>
    <row r="12" spans="1:142" s="5" customFormat="1" ht="12.75" customHeight="1" x14ac:dyDescent="0.2">
      <c r="A12" s="893" t="s">
        <v>97</v>
      </c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  <c r="N12" s="893"/>
      <c r="O12" s="893"/>
      <c r="P12" s="893"/>
      <c r="Q12" s="893"/>
      <c r="R12" s="893"/>
      <c r="S12" s="893"/>
      <c r="T12" s="893"/>
      <c r="U12" s="893"/>
      <c r="V12" s="893"/>
      <c r="W12" s="893"/>
      <c r="X12" s="893"/>
      <c r="Y12" s="893"/>
      <c r="Z12" s="893"/>
      <c r="AA12" s="893"/>
      <c r="AB12" s="893"/>
      <c r="AC12" s="893"/>
      <c r="AD12" s="893"/>
      <c r="AE12" s="893"/>
      <c r="AF12" s="498" t="s">
        <v>554</v>
      </c>
      <c r="AG12" s="499"/>
      <c r="AH12" s="499"/>
      <c r="AI12" s="499"/>
      <c r="AJ12" s="499"/>
      <c r="AK12" s="499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  <c r="BD12" s="828"/>
      <c r="BE12" s="828"/>
      <c r="BF12" s="828"/>
      <c r="BG12" s="828"/>
      <c r="BH12" s="828"/>
      <c r="BI12" s="828"/>
      <c r="BJ12" s="828"/>
      <c r="BK12" s="828"/>
      <c r="BL12" s="828"/>
      <c r="BM12" s="828"/>
      <c r="BN12" s="828"/>
      <c r="BO12" s="828"/>
      <c r="BP12" s="828"/>
      <c r="BQ12" s="828"/>
      <c r="BR12" s="828"/>
      <c r="BS12" s="828"/>
      <c r="BT12" s="828"/>
      <c r="BU12" s="828"/>
      <c r="BV12" s="828"/>
      <c r="BW12" s="828"/>
      <c r="BX12" s="828"/>
      <c r="BY12" s="828"/>
      <c r="BZ12" s="828"/>
      <c r="CA12" s="828"/>
      <c r="CB12" s="828"/>
      <c r="CC12" s="828"/>
      <c r="CD12" s="828"/>
      <c r="CE12" s="828"/>
      <c r="CF12" s="828"/>
      <c r="CG12" s="828"/>
      <c r="CH12" s="828"/>
      <c r="CI12" s="828"/>
      <c r="CJ12" s="828"/>
      <c r="CK12" s="828"/>
      <c r="CL12" s="828"/>
      <c r="CM12" s="828"/>
      <c r="CN12" s="828"/>
      <c r="CO12" s="828"/>
      <c r="CP12" s="828"/>
      <c r="CQ12" s="828"/>
      <c r="CR12" s="828"/>
      <c r="CS12" s="828"/>
      <c r="CT12" s="828"/>
      <c r="CU12" s="828"/>
      <c r="CV12" s="828"/>
      <c r="CW12" s="828"/>
      <c r="CX12" s="828"/>
      <c r="CY12" s="605"/>
      <c r="CZ12" s="605"/>
      <c r="DA12" s="605"/>
      <c r="DB12" s="605"/>
      <c r="DC12" s="605"/>
      <c r="DD12" s="605"/>
      <c r="DE12" s="605"/>
      <c r="DF12" s="605"/>
      <c r="DG12" s="605"/>
      <c r="DH12" s="605"/>
      <c r="DI12" s="605"/>
      <c r="DJ12" s="605"/>
      <c r="DK12" s="605"/>
      <c r="DL12" s="605"/>
      <c r="DM12" s="605"/>
      <c r="DN12" s="605"/>
      <c r="DO12" s="605"/>
      <c r="DP12" s="605"/>
      <c r="DQ12" s="605"/>
      <c r="DR12" s="605"/>
      <c r="DS12" s="605"/>
      <c r="DT12" s="605"/>
      <c r="DU12" s="605"/>
      <c r="DV12" s="605"/>
      <c r="DW12" s="605"/>
      <c r="DX12" s="605"/>
      <c r="DY12" s="605"/>
      <c r="DZ12" s="605"/>
      <c r="EA12" s="605"/>
      <c r="EB12" s="605"/>
      <c r="EC12" s="605"/>
      <c r="ED12" s="605"/>
      <c r="EE12" s="605"/>
      <c r="EF12" s="605"/>
      <c r="EG12" s="605"/>
      <c r="EH12" s="605"/>
      <c r="EI12" s="605"/>
      <c r="EJ12" s="605"/>
      <c r="EK12" s="724"/>
      <c r="EL12" s="43"/>
    </row>
    <row r="13" spans="1:142" s="5" customFormat="1" ht="12.75" x14ac:dyDescent="0.2">
      <c r="A13" s="891" t="s">
        <v>531</v>
      </c>
      <c r="B13" s="891"/>
      <c r="C13" s="891"/>
      <c r="D13" s="891"/>
      <c r="E13" s="891"/>
      <c r="F13" s="891"/>
      <c r="G13" s="891"/>
      <c r="H13" s="891"/>
      <c r="I13" s="891"/>
      <c r="J13" s="891"/>
      <c r="K13" s="891"/>
      <c r="L13" s="891"/>
      <c r="M13" s="891"/>
      <c r="N13" s="891"/>
      <c r="O13" s="891"/>
      <c r="P13" s="891"/>
      <c r="Q13" s="891"/>
      <c r="R13" s="891"/>
      <c r="S13" s="891"/>
      <c r="T13" s="891"/>
      <c r="U13" s="891"/>
      <c r="V13" s="891"/>
      <c r="W13" s="891"/>
      <c r="X13" s="891"/>
      <c r="Y13" s="891"/>
      <c r="Z13" s="891"/>
      <c r="AA13" s="891"/>
      <c r="AB13" s="891"/>
      <c r="AC13" s="891"/>
      <c r="AD13" s="891"/>
      <c r="AE13" s="891"/>
      <c r="AF13" s="498"/>
      <c r="AG13" s="499"/>
      <c r="AH13" s="499"/>
      <c r="AI13" s="499"/>
      <c r="AJ13" s="499"/>
      <c r="AK13" s="499"/>
      <c r="AL13" s="828"/>
      <c r="AM13" s="828"/>
      <c r="AN13" s="828"/>
      <c r="AO13" s="828"/>
      <c r="AP13" s="828"/>
      <c r="AQ13" s="828"/>
      <c r="AR13" s="828"/>
      <c r="AS13" s="828"/>
      <c r="AT13" s="828"/>
      <c r="AU13" s="828"/>
      <c r="AV13" s="828"/>
      <c r="AW13" s="828"/>
      <c r="AX13" s="828"/>
      <c r="AY13" s="828"/>
      <c r="AZ13" s="828"/>
      <c r="BA13" s="828"/>
      <c r="BB13" s="828"/>
      <c r="BC13" s="828"/>
      <c r="BD13" s="828"/>
      <c r="BE13" s="828"/>
      <c r="BF13" s="828"/>
      <c r="BG13" s="828"/>
      <c r="BH13" s="828"/>
      <c r="BI13" s="828"/>
      <c r="BJ13" s="828"/>
      <c r="BK13" s="828"/>
      <c r="BL13" s="828"/>
      <c r="BM13" s="828"/>
      <c r="BN13" s="828"/>
      <c r="BO13" s="828"/>
      <c r="BP13" s="828"/>
      <c r="BQ13" s="828"/>
      <c r="BR13" s="828"/>
      <c r="BS13" s="828"/>
      <c r="BT13" s="828"/>
      <c r="BU13" s="828"/>
      <c r="BV13" s="828"/>
      <c r="BW13" s="828"/>
      <c r="BX13" s="828"/>
      <c r="BY13" s="828"/>
      <c r="BZ13" s="828"/>
      <c r="CA13" s="828"/>
      <c r="CB13" s="828"/>
      <c r="CC13" s="828"/>
      <c r="CD13" s="828"/>
      <c r="CE13" s="828"/>
      <c r="CF13" s="828"/>
      <c r="CG13" s="828"/>
      <c r="CH13" s="828"/>
      <c r="CI13" s="828"/>
      <c r="CJ13" s="828"/>
      <c r="CK13" s="828"/>
      <c r="CL13" s="828"/>
      <c r="CM13" s="828"/>
      <c r="CN13" s="828"/>
      <c r="CO13" s="828"/>
      <c r="CP13" s="828"/>
      <c r="CQ13" s="828"/>
      <c r="CR13" s="828"/>
      <c r="CS13" s="828"/>
      <c r="CT13" s="828"/>
      <c r="CU13" s="828"/>
      <c r="CV13" s="828"/>
      <c r="CW13" s="828"/>
      <c r="CX13" s="828"/>
      <c r="CY13" s="605"/>
      <c r="CZ13" s="605"/>
      <c r="DA13" s="605"/>
      <c r="DB13" s="605"/>
      <c r="DC13" s="605"/>
      <c r="DD13" s="605"/>
      <c r="DE13" s="605"/>
      <c r="DF13" s="605"/>
      <c r="DG13" s="605"/>
      <c r="DH13" s="605"/>
      <c r="DI13" s="605"/>
      <c r="DJ13" s="605"/>
      <c r="DK13" s="605"/>
      <c r="DL13" s="605"/>
      <c r="DM13" s="605"/>
      <c r="DN13" s="605"/>
      <c r="DO13" s="605"/>
      <c r="DP13" s="605"/>
      <c r="DQ13" s="605"/>
      <c r="DR13" s="605"/>
      <c r="DS13" s="605"/>
      <c r="DT13" s="605"/>
      <c r="DU13" s="605"/>
      <c r="DV13" s="605"/>
      <c r="DW13" s="605"/>
      <c r="DX13" s="605"/>
      <c r="DY13" s="605"/>
      <c r="DZ13" s="605"/>
      <c r="EA13" s="605"/>
      <c r="EB13" s="605"/>
      <c r="EC13" s="605"/>
      <c r="ED13" s="605"/>
      <c r="EE13" s="605"/>
      <c r="EF13" s="605"/>
      <c r="EG13" s="605"/>
      <c r="EH13" s="605"/>
      <c r="EI13" s="605"/>
      <c r="EJ13" s="605"/>
      <c r="EK13" s="724"/>
      <c r="EL13" s="43"/>
    </row>
    <row r="14" spans="1:142" s="5" customFormat="1" ht="12.75" x14ac:dyDescent="0.2">
      <c r="A14" s="892" t="s">
        <v>532</v>
      </c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892"/>
      <c r="AA14" s="892"/>
      <c r="AB14" s="892"/>
      <c r="AC14" s="892"/>
      <c r="AD14" s="892"/>
      <c r="AE14" s="892"/>
      <c r="AF14" s="498"/>
      <c r="AG14" s="499"/>
      <c r="AH14" s="499"/>
      <c r="AI14" s="499"/>
      <c r="AJ14" s="499"/>
      <c r="AK14" s="499"/>
      <c r="AL14" s="828"/>
      <c r="AM14" s="828"/>
      <c r="AN14" s="828"/>
      <c r="AO14" s="828"/>
      <c r="AP14" s="828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  <c r="BB14" s="828"/>
      <c r="BC14" s="828"/>
      <c r="BD14" s="828"/>
      <c r="BE14" s="828"/>
      <c r="BF14" s="828"/>
      <c r="BG14" s="828"/>
      <c r="BH14" s="828"/>
      <c r="BI14" s="828"/>
      <c r="BJ14" s="828"/>
      <c r="BK14" s="828"/>
      <c r="BL14" s="828"/>
      <c r="BM14" s="828"/>
      <c r="BN14" s="828"/>
      <c r="BO14" s="828"/>
      <c r="BP14" s="828"/>
      <c r="BQ14" s="828"/>
      <c r="BR14" s="828"/>
      <c r="BS14" s="828"/>
      <c r="BT14" s="828"/>
      <c r="BU14" s="828"/>
      <c r="BV14" s="828"/>
      <c r="BW14" s="828"/>
      <c r="BX14" s="828"/>
      <c r="BY14" s="828"/>
      <c r="BZ14" s="828"/>
      <c r="CA14" s="828"/>
      <c r="CB14" s="828"/>
      <c r="CC14" s="828"/>
      <c r="CD14" s="828"/>
      <c r="CE14" s="828"/>
      <c r="CF14" s="828"/>
      <c r="CG14" s="828"/>
      <c r="CH14" s="828"/>
      <c r="CI14" s="828"/>
      <c r="CJ14" s="828"/>
      <c r="CK14" s="828"/>
      <c r="CL14" s="828"/>
      <c r="CM14" s="828"/>
      <c r="CN14" s="828"/>
      <c r="CO14" s="828"/>
      <c r="CP14" s="828"/>
      <c r="CQ14" s="828"/>
      <c r="CR14" s="828"/>
      <c r="CS14" s="828"/>
      <c r="CT14" s="828"/>
      <c r="CU14" s="828"/>
      <c r="CV14" s="828"/>
      <c r="CW14" s="828"/>
      <c r="CX14" s="828"/>
      <c r="CY14" s="605"/>
      <c r="CZ14" s="605"/>
      <c r="DA14" s="605"/>
      <c r="DB14" s="605"/>
      <c r="DC14" s="605"/>
      <c r="DD14" s="605"/>
      <c r="DE14" s="605"/>
      <c r="DF14" s="605"/>
      <c r="DG14" s="605"/>
      <c r="DH14" s="605"/>
      <c r="DI14" s="605"/>
      <c r="DJ14" s="605"/>
      <c r="DK14" s="605"/>
      <c r="DL14" s="605"/>
      <c r="DM14" s="605"/>
      <c r="DN14" s="605"/>
      <c r="DO14" s="605"/>
      <c r="DP14" s="605"/>
      <c r="DQ14" s="605"/>
      <c r="DR14" s="605"/>
      <c r="DS14" s="605"/>
      <c r="DT14" s="605"/>
      <c r="DU14" s="605"/>
      <c r="DV14" s="605"/>
      <c r="DW14" s="605"/>
      <c r="DX14" s="605"/>
      <c r="DY14" s="605"/>
      <c r="DZ14" s="605"/>
      <c r="EA14" s="605"/>
      <c r="EB14" s="605"/>
      <c r="EC14" s="605"/>
      <c r="ED14" s="605"/>
      <c r="EE14" s="605"/>
      <c r="EF14" s="605"/>
      <c r="EG14" s="605"/>
      <c r="EH14" s="605"/>
      <c r="EI14" s="605"/>
      <c r="EJ14" s="605"/>
      <c r="EK14" s="724"/>
      <c r="EL14" s="43"/>
    </row>
    <row r="15" spans="1:142" s="5" customFormat="1" ht="12.75" x14ac:dyDescent="0.2">
      <c r="A15" s="893" t="s">
        <v>531</v>
      </c>
      <c r="B15" s="893"/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  <c r="N15" s="893"/>
      <c r="O15" s="893"/>
      <c r="P15" s="893"/>
      <c r="Q15" s="893"/>
      <c r="R15" s="893"/>
      <c r="S15" s="893"/>
      <c r="T15" s="893"/>
      <c r="U15" s="893"/>
      <c r="V15" s="893"/>
      <c r="W15" s="893"/>
      <c r="X15" s="893"/>
      <c r="Y15" s="893"/>
      <c r="Z15" s="893"/>
      <c r="AA15" s="893"/>
      <c r="AB15" s="893"/>
      <c r="AC15" s="893"/>
      <c r="AD15" s="893"/>
      <c r="AE15" s="893"/>
      <c r="AF15" s="498" t="s">
        <v>674</v>
      </c>
      <c r="AG15" s="499"/>
      <c r="AH15" s="499"/>
      <c r="AI15" s="499"/>
      <c r="AJ15" s="499"/>
      <c r="AK15" s="499"/>
      <c r="AL15" s="828">
        <v>3</v>
      </c>
      <c r="AM15" s="828"/>
      <c r="AN15" s="828"/>
      <c r="AO15" s="828"/>
      <c r="AP15" s="828"/>
      <c r="AQ15" s="828"/>
      <c r="AR15" s="828"/>
      <c r="AS15" s="828"/>
      <c r="AT15" s="828"/>
      <c r="AU15" s="828"/>
      <c r="AV15" s="828"/>
      <c r="AW15" s="828"/>
      <c r="AX15" s="828"/>
      <c r="AY15" s="828">
        <v>3</v>
      </c>
      <c r="AZ15" s="828"/>
      <c r="BA15" s="828"/>
      <c r="BB15" s="828"/>
      <c r="BC15" s="828"/>
      <c r="BD15" s="828"/>
      <c r="BE15" s="828"/>
      <c r="BF15" s="828"/>
      <c r="BG15" s="828"/>
      <c r="BH15" s="828"/>
      <c r="BI15" s="828"/>
      <c r="BJ15" s="828"/>
      <c r="BK15" s="828"/>
      <c r="BL15" s="828">
        <v>3</v>
      </c>
      <c r="BM15" s="828"/>
      <c r="BN15" s="828"/>
      <c r="BO15" s="828"/>
      <c r="BP15" s="828"/>
      <c r="BQ15" s="828"/>
      <c r="BR15" s="828"/>
      <c r="BS15" s="828"/>
      <c r="BT15" s="828"/>
      <c r="BU15" s="828"/>
      <c r="BV15" s="828"/>
      <c r="BW15" s="828"/>
      <c r="BX15" s="828"/>
      <c r="BY15" s="828">
        <v>3</v>
      </c>
      <c r="BZ15" s="828"/>
      <c r="CA15" s="828"/>
      <c r="CB15" s="828"/>
      <c r="CC15" s="828"/>
      <c r="CD15" s="828"/>
      <c r="CE15" s="828"/>
      <c r="CF15" s="828"/>
      <c r="CG15" s="828"/>
      <c r="CH15" s="828"/>
      <c r="CI15" s="828"/>
      <c r="CJ15" s="828"/>
      <c r="CK15" s="828"/>
      <c r="CL15" s="828"/>
      <c r="CM15" s="828"/>
      <c r="CN15" s="828"/>
      <c r="CO15" s="828"/>
      <c r="CP15" s="828"/>
      <c r="CQ15" s="828"/>
      <c r="CR15" s="828"/>
      <c r="CS15" s="828"/>
      <c r="CT15" s="828"/>
      <c r="CU15" s="828"/>
      <c r="CV15" s="828"/>
      <c r="CW15" s="828"/>
      <c r="CX15" s="828"/>
      <c r="CY15" s="605"/>
      <c r="CZ15" s="605"/>
      <c r="DA15" s="605"/>
      <c r="DB15" s="605"/>
      <c r="DC15" s="605"/>
      <c r="DD15" s="605"/>
      <c r="DE15" s="605"/>
      <c r="DF15" s="605"/>
      <c r="DG15" s="605"/>
      <c r="DH15" s="605"/>
      <c r="DI15" s="605"/>
      <c r="DJ15" s="605"/>
      <c r="DK15" s="605"/>
      <c r="DL15" s="605"/>
      <c r="DM15" s="605"/>
      <c r="DN15" s="605"/>
      <c r="DO15" s="605"/>
      <c r="DP15" s="605"/>
      <c r="DQ15" s="605"/>
      <c r="DR15" s="605"/>
      <c r="DS15" s="605"/>
      <c r="DT15" s="605"/>
      <c r="DU15" s="605"/>
      <c r="DV15" s="605"/>
      <c r="DW15" s="605"/>
      <c r="DX15" s="605"/>
      <c r="DY15" s="605"/>
      <c r="DZ15" s="605"/>
      <c r="EA15" s="605"/>
      <c r="EB15" s="605"/>
      <c r="EC15" s="605"/>
      <c r="ED15" s="605"/>
      <c r="EE15" s="605"/>
      <c r="EF15" s="605"/>
      <c r="EG15" s="605"/>
      <c r="EH15" s="605"/>
      <c r="EI15" s="605"/>
      <c r="EJ15" s="605"/>
      <c r="EK15" s="724"/>
      <c r="EL15" s="43"/>
    </row>
    <row r="16" spans="1:142" s="5" customFormat="1" ht="12.75" x14ac:dyDescent="0.2">
      <c r="A16" s="892" t="s">
        <v>533</v>
      </c>
      <c r="B16" s="892"/>
      <c r="C16" s="892"/>
      <c r="D16" s="892"/>
      <c r="E16" s="892"/>
      <c r="F16" s="892"/>
      <c r="G16" s="892"/>
      <c r="H16" s="892"/>
      <c r="I16" s="892"/>
      <c r="J16" s="892"/>
      <c r="K16" s="892"/>
      <c r="L16" s="892"/>
      <c r="M16" s="892"/>
      <c r="N16" s="892"/>
      <c r="O16" s="892"/>
      <c r="P16" s="892"/>
      <c r="Q16" s="892"/>
      <c r="R16" s="892"/>
      <c r="S16" s="892"/>
      <c r="T16" s="892"/>
      <c r="U16" s="892"/>
      <c r="V16" s="892"/>
      <c r="W16" s="892"/>
      <c r="X16" s="892"/>
      <c r="Y16" s="892"/>
      <c r="Z16" s="892"/>
      <c r="AA16" s="892"/>
      <c r="AB16" s="892"/>
      <c r="AC16" s="892"/>
      <c r="AD16" s="892"/>
      <c r="AE16" s="892"/>
      <c r="AF16" s="498"/>
      <c r="AG16" s="499"/>
      <c r="AH16" s="499"/>
      <c r="AI16" s="499"/>
      <c r="AJ16" s="499"/>
      <c r="AK16" s="499"/>
      <c r="AL16" s="828"/>
      <c r="AM16" s="828"/>
      <c r="AN16" s="828"/>
      <c r="AO16" s="828"/>
      <c r="AP16" s="828"/>
      <c r="AQ16" s="828"/>
      <c r="AR16" s="828"/>
      <c r="AS16" s="828"/>
      <c r="AT16" s="828"/>
      <c r="AU16" s="828"/>
      <c r="AV16" s="828"/>
      <c r="AW16" s="828"/>
      <c r="AX16" s="828"/>
      <c r="AY16" s="828"/>
      <c r="AZ16" s="828"/>
      <c r="BA16" s="828"/>
      <c r="BB16" s="828"/>
      <c r="BC16" s="828"/>
      <c r="BD16" s="828"/>
      <c r="BE16" s="828"/>
      <c r="BF16" s="828"/>
      <c r="BG16" s="828"/>
      <c r="BH16" s="828"/>
      <c r="BI16" s="828"/>
      <c r="BJ16" s="828"/>
      <c r="BK16" s="828"/>
      <c r="BL16" s="828"/>
      <c r="BM16" s="828"/>
      <c r="BN16" s="828"/>
      <c r="BO16" s="828"/>
      <c r="BP16" s="828"/>
      <c r="BQ16" s="828"/>
      <c r="BR16" s="828"/>
      <c r="BS16" s="828"/>
      <c r="BT16" s="828"/>
      <c r="BU16" s="828"/>
      <c r="BV16" s="828"/>
      <c r="BW16" s="828"/>
      <c r="BX16" s="828"/>
      <c r="BY16" s="828"/>
      <c r="BZ16" s="828"/>
      <c r="CA16" s="828"/>
      <c r="CB16" s="828"/>
      <c r="CC16" s="828"/>
      <c r="CD16" s="828"/>
      <c r="CE16" s="828"/>
      <c r="CF16" s="828"/>
      <c r="CG16" s="828"/>
      <c r="CH16" s="828"/>
      <c r="CI16" s="828"/>
      <c r="CJ16" s="828"/>
      <c r="CK16" s="828"/>
      <c r="CL16" s="828"/>
      <c r="CM16" s="828"/>
      <c r="CN16" s="828"/>
      <c r="CO16" s="828"/>
      <c r="CP16" s="828"/>
      <c r="CQ16" s="828"/>
      <c r="CR16" s="828"/>
      <c r="CS16" s="828"/>
      <c r="CT16" s="828"/>
      <c r="CU16" s="828"/>
      <c r="CV16" s="828"/>
      <c r="CW16" s="828"/>
      <c r="CX16" s="828"/>
      <c r="CY16" s="605"/>
      <c r="CZ16" s="605"/>
      <c r="DA16" s="605"/>
      <c r="DB16" s="605"/>
      <c r="DC16" s="605"/>
      <c r="DD16" s="605"/>
      <c r="DE16" s="605"/>
      <c r="DF16" s="605"/>
      <c r="DG16" s="605"/>
      <c r="DH16" s="605"/>
      <c r="DI16" s="605"/>
      <c r="DJ16" s="605"/>
      <c r="DK16" s="605"/>
      <c r="DL16" s="605"/>
      <c r="DM16" s="605"/>
      <c r="DN16" s="605"/>
      <c r="DO16" s="605"/>
      <c r="DP16" s="605"/>
      <c r="DQ16" s="605"/>
      <c r="DR16" s="605"/>
      <c r="DS16" s="605"/>
      <c r="DT16" s="605"/>
      <c r="DU16" s="605"/>
      <c r="DV16" s="605"/>
      <c r="DW16" s="605"/>
      <c r="DX16" s="605"/>
      <c r="DY16" s="605"/>
      <c r="DZ16" s="605"/>
      <c r="EA16" s="605"/>
      <c r="EB16" s="605"/>
      <c r="EC16" s="605"/>
      <c r="ED16" s="605"/>
      <c r="EE16" s="605"/>
      <c r="EF16" s="605"/>
      <c r="EG16" s="605"/>
      <c r="EH16" s="605"/>
      <c r="EI16" s="605"/>
      <c r="EJ16" s="605"/>
      <c r="EK16" s="724"/>
      <c r="EL16" s="43"/>
    </row>
    <row r="17" spans="1:142" s="5" customFormat="1" ht="12.75" x14ac:dyDescent="0.2">
      <c r="A17" s="891" t="s">
        <v>534</v>
      </c>
      <c r="B17" s="891"/>
      <c r="C17" s="891"/>
      <c r="D17" s="891"/>
      <c r="E17" s="891"/>
      <c r="F17" s="891"/>
      <c r="G17" s="891"/>
      <c r="H17" s="891"/>
      <c r="I17" s="891"/>
      <c r="J17" s="891"/>
      <c r="K17" s="891"/>
      <c r="L17" s="891"/>
      <c r="M17" s="891"/>
      <c r="N17" s="891"/>
      <c r="O17" s="891"/>
      <c r="P17" s="891"/>
      <c r="Q17" s="891"/>
      <c r="R17" s="891"/>
      <c r="S17" s="891"/>
      <c r="T17" s="891"/>
      <c r="U17" s="891"/>
      <c r="V17" s="891"/>
      <c r="W17" s="891"/>
      <c r="X17" s="891"/>
      <c r="Y17" s="891"/>
      <c r="Z17" s="891"/>
      <c r="AA17" s="891"/>
      <c r="AB17" s="891"/>
      <c r="AC17" s="891"/>
      <c r="AD17" s="891"/>
      <c r="AE17" s="891"/>
      <c r="AF17" s="498" t="s">
        <v>555</v>
      </c>
      <c r="AG17" s="499"/>
      <c r="AH17" s="499"/>
      <c r="AI17" s="499"/>
      <c r="AJ17" s="499"/>
      <c r="AK17" s="499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28"/>
      <c r="BB17" s="828"/>
      <c r="BC17" s="828"/>
      <c r="BD17" s="828"/>
      <c r="BE17" s="828"/>
      <c r="BF17" s="828"/>
      <c r="BG17" s="828"/>
      <c r="BH17" s="828"/>
      <c r="BI17" s="828"/>
      <c r="BJ17" s="828"/>
      <c r="BK17" s="828"/>
      <c r="BL17" s="828"/>
      <c r="BM17" s="828"/>
      <c r="BN17" s="828"/>
      <c r="BO17" s="828"/>
      <c r="BP17" s="828"/>
      <c r="BQ17" s="828"/>
      <c r="BR17" s="828"/>
      <c r="BS17" s="828"/>
      <c r="BT17" s="828"/>
      <c r="BU17" s="828"/>
      <c r="BV17" s="828"/>
      <c r="BW17" s="828"/>
      <c r="BX17" s="828"/>
      <c r="BY17" s="828"/>
      <c r="BZ17" s="828"/>
      <c r="CA17" s="828"/>
      <c r="CB17" s="828"/>
      <c r="CC17" s="828"/>
      <c r="CD17" s="828"/>
      <c r="CE17" s="828"/>
      <c r="CF17" s="828"/>
      <c r="CG17" s="828"/>
      <c r="CH17" s="828"/>
      <c r="CI17" s="828"/>
      <c r="CJ17" s="828"/>
      <c r="CK17" s="828"/>
      <c r="CL17" s="828"/>
      <c r="CM17" s="828"/>
      <c r="CN17" s="828"/>
      <c r="CO17" s="828"/>
      <c r="CP17" s="828"/>
      <c r="CQ17" s="828"/>
      <c r="CR17" s="828"/>
      <c r="CS17" s="828"/>
      <c r="CT17" s="828"/>
      <c r="CU17" s="828"/>
      <c r="CV17" s="828"/>
      <c r="CW17" s="828"/>
      <c r="CX17" s="828"/>
      <c r="CY17" s="605"/>
      <c r="CZ17" s="605"/>
      <c r="DA17" s="605"/>
      <c r="DB17" s="605"/>
      <c r="DC17" s="605"/>
      <c r="DD17" s="605"/>
      <c r="DE17" s="605"/>
      <c r="DF17" s="605"/>
      <c r="DG17" s="605"/>
      <c r="DH17" s="605"/>
      <c r="DI17" s="605"/>
      <c r="DJ17" s="605"/>
      <c r="DK17" s="605"/>
      <c r="DL17" s="605"/>
      <c r="DM17" s="605"/>
      <c r="DN17" s="605"/>
      <c r="DO17" s="605"/>
      <c r="DP17" s="605"/>
      <c r="DQ17" s="605"/>
      <c r="DR17" s="605"/>
      <c r="DS17" s="605"/>
      <c r="DT17" s="605"/>
      <c r="DU17" s="605"/>
      <c r="DV17" s="605"/>
      <c r="DW17" s="605"/>
      <c r="DX17" s="605"/>
      <c r="DY17" s="605"/>
      <c r="DZ17" s="605"/>
      <c r="EA17" s="605"/>
      <c r="EB17" s="605"/>
      <c r="EC17" s="605"/>
      <c r="ED17" s="605"/>
      <c r="EE17" s="605"/>
      <c r="EF17" s="605"/>
      <c r="EG17" s="605"/>
      <c r="EH17" s="605"/>
      <c r="EI17" s="605"/>
      <c r="EJ17" s="605"/>
      <c r="EK17" s="724"/>
      <c r="EL17" s="43"/>
    </row>
    <row r="18" spans="1:142" s="5" customFormat="1" ht="12.75" x14ac:dyDescent="0.2">
      <c r="A18" s="891" t="s">
        <v>535</v>
      </c>
      <c r="B18" s="891"/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91"/>
      <c r="W18" s="891"/>
      <c r="X18" s="891"/>
      <c r="Y18" s="891"/>
      <c r="Z18" s="891"/>
      <c r="AA18" s="891"/>
      <c r="AB18" s="891"/>
      <c r="AC18" s="891"/>
      <c r="AD18" s="891"/>
      <c r="AE18" s="891"/>
      <c r="AF18" s="498"/>
      <c r="AG18" s="499"/>
      <c r="AH18" s="499"/>
      <c r="AI18" s="499"/>
      <c r="AJ18" s="499"/>
      <c r="AK18" s="499"/>
      <c r="AL18" s="828"/>
      <c r="AM18" s="828"/>
      <c r="AN18" s="828"/>
      <c r="AO18" s="828"/>
      <c r="AP18" s="828"/>
      <c r="AQ18" s="828"/>
      <c r="AR18" s="828"/>
      <c r="AS18" s="828"/>
      <c r="AT18" s="828"/>
      <c r="AU18" s="828"/>
      <c r="AV18" s="828"/>
      <c r="AW18" s="828"/>
      <c r="AX18" s="828"/>
      <c r="AY18" s="828"/>
      <c r="AZ18" s="828"/>
      <c r="BA18" s="828"/>
      <c r="BB18" s="828"/>
      <c r="BC18" s="828"/>
      <c r="BD18" s="828"/>
      <c r="BE18" s="828"/>
      <c r="BF18" s="828"/>
      <c r="BG18" s="828"/>
      <c r="BH18" s="828"/>
      <c r="BI18" s="828"/>
      <c r="BJ18" s="828"/>
      <c r="BK18" s="828"/>
      <c r="BL18" s="828"/>
      <c r="BM18" s="828"/>
      <c r="BN18" s="828"/>
      <c r="BO18" s="828"/>
      <c r="BP18" s="828"/>
      <c r="BQ18" s="828"/>
      <c r="BR18" s="828"/>
      <c r="BS18" s="828"/>
      <c r="BT18" s="828"/>
      <c r="BU18" s="828"/>
      <c r="BV18" s="828"/>
      <c r="BW18" s="828"/>
      <c r="BX18" s="828"/>
      <c r="BY18" s="828"/>
      <c r="BZ18" s="828"/>
      <c r="CA18" s="828"/>
      <c r="CB18" s="828"/>
      <c r="CC18" s="828"/>
      <c r="CD18" s="828"/>
      <c r="CE18" s="828"/>
      <c r="CF18" s="828"/>
      <c r="CG18" s="828"/>
      <c r="CH18" s="828"/>
      <c r="CI18" s="828"/>
      <c r="CJ18" s="828"/>
      <c r="CK18" s="828"/>
      <c r="CL18" s="828"/>
      <c r="CM18" s="828"/>
      <c r="CN18" s="828"/>
      <c r="CO18" s="828"/>
      <c r="CP18" s="828"/>
      <c r="CQ18" s="828"/>
      <c r="CR18" s="828"/>
      <c r="CS18" s="828"/>
      <c r="CT18" s="828"/>
      <c r="CU18" s="828"/>
      <c r="CV18" s="828"/>
      <c r="CW18" s="828"/>
      <c r="CX18" s="828"/>
      <c r="CY18" s="605"/>
      <c r="CZ18" s="605"/>
      <c r="DA18" s="605"/>
      <c r="DB18" s="605"/>
      <c r="DC18" s="605"/>
      <c r="DD18" s="605"/>
      <c r="DE18" s="605"/>
      <c r="DF18" s="605"/>
      <c r="DG18" s="605"/>
      <c r="DH18" s="605"/>
      <c r="DI18" s="605"/>
      <c r="DJ18" s="605"/>
      <c r="DK18" s="605"/>
      <c r="DL18" s="605"/>
      <c r="DM18" s="605"/>
      <c r="DN18" s="605"/>
      <c r="DO18" s="605"/>
      <c r="DP18" s="605"/>
      <c r="DQ18" s="605"/>
      <c r="DR18" s="605"/>
      <c r="DS18" s="605"/>
      <c r="DT18" s="605"/>
      <c r="DU18" s="605"/>
      <c r="DV18" s="605"/>
      <c r="DW18" s="605"/>
      <c r="DX18" s="605"/>
      <c r="DY18" s="605"/>
      <c r="DZ18" s="605"/>
      <c r="EA18" s="605"/>
      <c r="EB18" s="605"/>
      <c r="EC18" s="605"/>
      <c r="ED18" s="605"/>
      <c r="EE18" s="605"/>
      <c r="EF18" s="605"/>
      <c r="EG18" s="605"/>
      <c r="EH18" s="605"/>
      <c r="EI18" s="605"/>
      <c r="EJ18" s="605"/>
      <c r="EK18" s="724"/>
      <c r="EL18" s="43"/>
    </row>
    <row r="19" spans="1:142" s="5" customFormat="1" ht="12.75" x14ac:dyDescent="0.2">
      <c r="A19" s="892" t="s">
        <v>536</v>
      </c>
      <c r="B19" s="892"/>
      <c r="C19" s="892"/>
      <c r="D19" s="892"/>
      <c r="E19" s="892"/>
      <c r="F19" s="892"/>
      <c r="G19" s="892"/>
      <c r="H19" s="892"/>
      <c r="I19" s="892"/>
      <c r="J19" s="892"/>
      <c r="K19" s="892"/>
      <c r="L19" s="892"/>
      <c r="M19" s="892"/>
      <c r="N19" s="892"/>
      <c r="O19" s="892"/>
      <c r="P19" s="892"/>
      <c r="Q19" s="892"/>
      <c r="R19" s="892"/>
      <c r="S19" s="892"/>
      <c r="T19" s="892"/>
      <c r="U19" s="892"/>
      <c r="V19" s="892"/>
      <c r="W19" s="892"/>
      <c r="X19" s="892"/>
      <c r="Y19" s="892"/>
      <c r="Z19" s="892"/>
      <c r="AA19" s="892"/>
      <c r="AB19" s="892"/>
      <c r="AC19" s="892"/>
      <c r="AD19" s="892"/>
      <c r="AE19" s="892"/>
      <c r="AF19" s="498"/>
      <c r="AG19" s="499"/>
      <c r="AH19" s="499"/>
      <c r="AI19" s="499"/>
      <c r="AJ19" s="499"/>
      <c r="AK19" s="499"/>
      <c r="AL19" s="828"/>
      <c r="AM19" s="828"/>
      <c r="AN19" s="828"/>
      <c r="AO19" s="828"/>
      <c r="AP19" s="828"/>
      <c r="AQ19" s="828"/>
      <c r="AR19" s="828"/>
      <c r="AS19" s="828"/>
      <c r="AT19" s="828"/>
      <c r="AU19" s="828"/>
      <c r="AV19" s="828"/>
      <c r="AW19" s="828"/>
      <c r="AX19" s="828"/>
      <c r="AY19" s="828"/>
      <c r="AZ19" s="828"/>
      <c r="BA19" s="828"/>
      <c r="BB19" s="828"/>
      <c r="BC19" s="828"/>
      <c r="BD19" s="828"/>
      <c r="BE19" s="828"/>
      <c r="BF19" s="828"/>
      <c r="BG19" s="828"/>
      <c r="BH19" s="828"/>
      <c r="BI19" s="828"/>
      <c r="BJ19" s="828"/>
      <c r="BK19" s="828"/>
      <c r="BL19" s="828"/>
      <c r="BM19" s="828"/>
      <c r="BN19" s="828"/>
      <c r="BO19" s="828"/>
      <c r="BP19" s="828"/>
      <c r="BQ19" s="828"/>
      <c r="BR19" s="828"/>
      <c r="BS19" s="828"/>
      <c r="BT19" s="828"/>
      <c r="BU19" s="828"/>
      <c r="BV19" s="828"/>
      <c r="BW19" s="828"/>
      <c r="BX19" s="828"/>
      <c r="BY19" s="828"/>
      <c r="BZ19" s="828"/>
      <c r="CA19" s="828"/>
      <c r="CB19" s="828"/>
      <c r="CC19" s="828"/>
      <c r="CD19" s="828"/>
      <c r="CE19" s="828"/>
      <c r="CF19" s="828"/>
      <c r="CG19" s="828"/>
      <c r="CH19" s="828"/>
      <c r="CI19" s="828"/>
      <c r="CJ19" s="828"/>
      <c r="CK19" s="828"/>
      <c r="CL19" s="828"/>
      <c r="CM19" s="828"/>
      <c r="CN19" s="828"/>
      <c r="CO19" s="828"/>
      <c r="CP19" s="828"/>
      <c r="CQ19" s="828"/>
      <c r="CR19" s="828"/>
      <c r="CS19" s="828"/>
      <c r="CT19" s="828"/>
      <c r="CU19" s="828"/>
      <c r="CV19" s="828"/>
      <c r="CW19" s="828"/>
      <c r="CX19" s="828"/>
      <c r="CY19" s="605"/>
      <c r="CZ19" s="605"/>
      <c r="DA19" s="605"/>
      <c r="DB19" s="605"/>
      <c r="DC19" s="605"/>
      <c r="DD19" s="605"/>
      <c r="DE19" s="605"/>
      <c r="DF19" s="605"/>
      <c r="DG19" s="605"/>
      <c r="DH19" s="605"/>
      <c r="DI19" s="605"/>
      <c r="DJ19" s="605"/>
      <c r="DK19" s="605"/>
      <c r="DL19" s="605"/>
      <c r="DM19" s="605"/>
      <c r="DN19" s="605"/>
      <c r="DO19" s="605"/>
      <c r="DP19" s="605"/>
      <c r="DQ19" s="605"/>
      <c r="DR19" s="605"/>
      <c r="DS19" s="605"/>
      <c r="DT19" s="605"/>
      <c r="DU19" s="605"/>
      <c r="DV19" s="605"/>
      <c r="DW19" s="605"/>
      <c r="DX19" s="605"/>
      <c r="DY19" s="605"/>
      <c r="DZ19" s="605"/>
      <c r="EA19" s="605"/>
      <c r="EB19" s="605"/>
      <c r="EC19" s="605"/>
      <c r="ED19" s="605"/>
      <c r="EE19" s="605"/>
      <c r="EF19" s="605"/>
      <c r="EG19" s="605"/>
      <c r="EH19" s="605"/>
      <c r="EI19" s="605"/>
      <c r="EJ19" s="605"/>
      <c r="EK19" s="724"/>
      <c r="EL19" s="43"/>
    </row>
    <row r="20" spans="1:142" s="5" customFormat="1" ht="12.75" x14ac:dyDescent="0.2">
      <c r="A20" s="893" t="s">
        <v>534</v>
      </c>
      <c r="B20" s="893"/>
      <c r="C20" s="893"/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893"/>
      <c r="O20" s="893"/>
      <c r="P20" s="893"/>
      <c r="Q20" s="893"/>
      <c r="R20" s="893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93"/>
      <c r="AF20" s="498" t="s">
        <v>556</v>
      </c>
      <c r="AG20" s="499"/>
      <c r="AH20" s="499"/>
      <c r="AI20" s="499"/>
      <c r="AJ20" s="499"/>
      <c r="AK20" s="499"/>
      <c r="AL20" s="828"/>
      <c r="AM20" s="828"/>
      <c r="AN20" s="828"/>
      <c r="AO20" s="828"/>
      <c r="AP20" s="828"/>
      <c r="AQ20" s="828"/>
      <c r="AR20" s="828"/>
      <c r="AS20" s="828"/>
      <c r="AT20" s="828"/>
      <c r="AU20" s="828"/>
      <c r="AV20" s="828"/>
      <c r="AW20" s="828"/>
      <c r="AX20" s="828"/>
      <c r="AY20" s="828"/>
      <c r="AZ20" s="828"/>
      <c r="BA20" s="828"/>
      <c r="BB20" s="828"/>
      <c r="BC20" s="828"/>
      <c r="BD20" s="828"/>
      <c r="BE20" s="828"/>
      <c r="BF20" s="828"/>
      <c r="BG20" s="828"/>
      <c r="BH20" s="828"/>
      <c r="BI20" s="828"/>
      <c r="BJ20" s="828"/>
      <c r="BK20" s="828"/>
      <c r="BL20" s="828"/>
      <c r="BM20" s="828"/>
      <c r="BN20" s="828"/>
      <c r="BO20" s="828"/>
      <c r="BP20" s="828"/>
      <c r="BQ20" s="828"/>
      <c r="BR20" s="828"/>
      <c r="BS20" s="828"/>
      <c r="BT20" s="828"/>
      <c r="BU20" s="828"/>
      <c r="BV20" s="828"/>
      <c r="BW20" s="828"/>
      <c r="BX20" s="828"/>
      <c r="BY20" s="828"/>
      <c r="BZ20" s="828"/>
      <c r="CA20" s="828"/>
      <c r="CB20" s="828"/>
      <c r="CC20" s="828"/>
      <c r="CD20" s="828"/>
      <c r="CE20" s="828"/>
      <c r="CF20" s="828"/>
      <c r="CG20" s="828"/>
      <c r="CH20" s="828"/>
      <c r="CI20" s="828"/>
      <c r="CJ20" s="828"/>
      <c r="CK20" s="828"/>
      <c r="CL20" s="828"/>
      <c r="CM20" s="828"/>
      <c r="CN20" s="828"/>
      <c r="CO20" s="828"/>
      <c r="CP20" s="828"/>
      <c r="CQ20" s="828"/>
      <c r="CR20" s="828"/>
      <c r="CS20" s="828"/>
      <c r="CT20" s="828"/>
      <c r="CU20" s="828"/>
      <c r="CV20" s="828"/>
      <c r="CW20" s="828"/>
      <c r="CX20" s="828"/>
      <c r="CY20" s="605"/>
      <c r="CZ20" s="605"/>
      <c r="DA20" s="605"/>
      <c r="DB20" s="605"/>
      <c r="DC20" s="605"/>
      <c r="DD20" s="605"/>
      <c r="DE20" s="605"/>
      <c r="DF20" s="605"/>
      <c r="DG20" s="605"/>
      <c r="DH20" s="605"/>
      <c r="DI20" s="605"/>
      <c r="DJ20" s="605"/>
      <c r="DK20" s="605"/>
      <c r="DL20" s="605"/>
      <c r="DM20" s="605"/>
      <c r="DN20" s="605"/>
      <c r="DO20" s="605"/>
      <c r="DP20" s="605"/>
      <c r="DQ20" s="605"/>
      <c r="DR20" s="605"/>
      <c r="DS20" s="605"/>
      <c r="DT20" s="605"/>
      <c r="DU20" s="605"/>
      <c r="DV20" s="605"/>
      <c r="DW20" s="605"/>
      <c r="DX20" s="605"/>
      <c r="DY20" s="605"/>
      <c r="DZ20" s="605"/>
      <c r="EA20" s="605"/>
      <c r="EB20" s="605"/>
      <c r="EC20" s="605"/>
      <c r="ED20" s="605"/>
      <c r="EE20" s="605"/>
      <c r="EF20" s="605"/>
      <c r="EG20" s="605"/>
      <c r="EH20" s="605"/>
      <c r="EI20" s="605"/>
      <c r="EJ20" s="605"/>
      <c r="EK20" s="724"/>
      <c r="EL20" s="43"/>
    </row>
    <row r="21" spans="1:142" s="5" customFormat="1" ht="12.75" x14ac:dyDescent="0.2">
      <c r="A21" s="891" t="s">
        <v>535</v>
      </c>
      <c r="B21" s="891"/>
      <c r="C21" s="891"/>
      <c r="D21" s="891"/>
      <c r="E21" s="891"/>
      <c r="F21" s="891"/>
      <c r="G21" s="891"/>
      <c r="H21" s="891"/>
      <c r="I21" s="891"/>
      <c r="J21" s="891"/>
      <c r="K21" s="891"/>
      <c r="L21" s="891"/>
      <c r="M21" s="891"/>
      <c r="N21" s="891"/>
      <c r="O21" s="891"/>
      <c r="P21" s="891"/>
      <c r="Q21" s="891"/>
      <c r="R21" s="891"/>
      <c r="S21" s="891"/>
      <c r="T21" s="891"/>
      <c r="U21" s="891"/>
      <c r="V21" s="891"/>
      <c r="W21" s="891"/>
      <c r="X21" s="891"/>
      <c r="Y21" s="891"/>
      <c r="Z21" s="891"/>
      <c r="AA21" s="891"/>
      <c r="AB21" s="891"/>
      <c r="AC21" s="891"/>
      <c r="AD21" s="891"/>
      <c r="AE21" s="891"/>
      <c r="AF21" s="498"/>
      <c r="AG21" s="499"/>
      <c r="AH21" s="499"/>
      <c r="AI21" s="499"/>
      <c r="AJ21" s="499"/>
      <c r="AK21" s="499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/>
      <c r="AZ21" s="828"/>
      <c r="BA21" s="828"/>
      <c r="BB21" s="828"/>
      <c r="BC21" s="828"/>
      <c r="BD21" s="828"/>
      <c r="BE21" s="828"/>
      <c r="BF21" s="828"/>
      <c r="BG21" s="828"/>
      <c r="BH21" s="828"/>
      <c r="BI21" s="828"/>
      <c r="BJ21" s="828"/>
      <c r="BK21" s="828"/>
      <c r="BL21" s="828"/>
      <c r="BM21" s="828"/>
      <c r="BN21" s="828"/>
      <c r="BO21" s="828"/>
      <c r="BP21" s="828"/>
      <c r="BQ21" s="828"/>
      <c r="BR21" s="828"/>
      <c r="BS21" s="828"/>
      <c r="BT21" s="828"/>
      <c r="BU21" s="828"/>
      <c r="BV21" s="828"/>
      <c r="BW21" s="828"/>
      <c r="BX21" s="828"/>
      <c r="BY21" s="828"/>
      <c r="BZ21" s="828"/>
      <c r="CA21" s="828"/>
      <c r="CB21" s="828"/>
      <c r="CC21" s="828"/>
      <c r="CD21" s="828"/>
      <c r="CE21" s="828"/>
      <c r="CF21" s="828"/>
      <c r="CG21" s="828"/>
      <c r="CH21" s="828"/>
      <c r="CI21" s="828"/>
      <c r="CJ21" s="828"/>
      <c r="CK21" s="828"/>
      <c r="CL21" s="828"/>
      <c r="CM21" s="828"/>
      <c r="CN21" s="828"/>
      <c r="CO21" s="828"/>
      <c r="CP21" s="828"/>
      <c r="CQ21" s="828"/>
      <c r="CR21" s="828"/>
      <c r="CS21" s="828"/>
      <c r="CT21" s="828"/>
      <c r="CU21" s="828"/>
      <c r="CV21" s="828"/>
      <c r="CW21" s="828"/>
      <c r="CX21" s="828"/>
      <c r="CY21" s="605"/>
      <c r="CZ21" s="605"/>
      <c r="DA21" s="605"/>
      <c r="DB21" s="605"/>
      <c r="DC21" s="605"/>
      <c r="DD21" s="605"/>
      <c r="DE21" s="605"/>
      <c r="DF21" s="605"/>
      <c r="DG21" s="605"/>
      <c r="DH21" s="605"/>
      <c r="DI21" s="605"/>
      <c r="DJ21" s="605"/>
      <c r="DK21" s="605"/>
      <c r="DL21" s="605"/>
      <c r="DM21" s="605"/>
      <c r="DN21" s="605"/>
      <c r="DO21" s="605"/>
      <c r="DP21" s="605"/>
      <c r="DQ21" s="605"/>
      <c r="DR21" s="605"/>
      <c r="DS21" s="605"/>
      <c r="DT21" s="605"/>
      <c r="DU21" s="605"/>
      <c r="DV21" s="605"/>
      <c r="DW21" s="605"/>
      <c r="DX21" s="605"/>
      <c r="DY21" s="605"/>
      <c r="DZ21" s="605"/>
      <c r="EA21" s="605"/>
      <c r="EB21" s="605"/>
      <c r="EC21" s="605"/>
      <c r="ED21" s="605"/>
      <c r="EE21" s="605"/>
      <c r="EF21" s="605"/>
      <c r="EG21" s="605"/>
      <c r="EH21" s="605"/>
      <c r="EI21" s="605"/>
      <c r="EJ21" s="605"/>
      <c r="EK21" s="724"/>
      <c r="EL21" s="43"/>
    </row>
    <row r="22" spans="1:142" s="5" customFormat="1" ht="12.75" x14ac:dyDescent="0.2">
      <c r="A22" s="892" t="s">
        <v>537</v>
      </c>
      <c r="B22" s="892"/>
      <c r="C22" s="892"/>
      <c r="D22" s="892"/>
      <c r="E22" s="892"/>
      <c r="F22" s="892"/>
      <c r="G22" s="892"/>
      <c r="H22" s="892"/>
      <c r="I22" s="892"/>
      <c r="J22" s="892"/>
      <c r="K22" s="892"/>
      <c r="L22" s="892"/>
      <c r="M22" s="892"/>
      <c r="N22" s="892"/>
      <c r="O22" s="892"/>
      <c r="P22" s="892"/>
      <c r="Q22" s="892"/>
      <c r="R22" s="892"/>
      <c r="S22" s="892"/>
      <c r="T22" s="892"/>
      <c r="U22" s="892"/>
      <c r="V22" s="892"/>
      <c r="W22" s="892"/>
      <c r="X22" s="892"/>
      <c r="Y22" s="892"/>
      <c r="Z22" s="892"/>
      <c r="AA22" s="892"/>
      <c r="AB22" s="892"/>
      <c r="AC22" s="892"/>
      <c r="AD22" s="892"/>
      <c r="AE22" s="892"/>
      <c r="AF22" s="498"/>
      <c r="AG22" s="499"/>
      <c r="AH22" s="499"/>
      <c r="AI22" s="499"/>
      <c r="AJ22" s="499"/>
      <c r="AK22" s="499"/>
      <c r="AL22" s="828"/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/>
      <c r="AZ22" s="828"/>
      <c r="BA22" s="828"/>
      <c r="BB22" s="828"/>
      <c r="BC22" s="828"/>
      <c r="BD22" s="828"/>
      <c r="BE22" s="828"/>
      <c r="BF22" s="828"/>
      <c r="BG22" s="828"/>
      <c r="BH22" s="828"/>
      <c r="BI22" s="828"/>
      <c r="BJ22" s="828"/>
      <c r="BK22" s="828"/>
      <c r="BL22" s="828"/>
      <c r="BM22" s="828"/>
      <c r="BN22" s="828"/>
      <c r="BO22" s="828"/>
      <c r="BP22" s="828"/>
      <c r="BQ22" s="828"/>
      <c r="BR22" s="828"/>
      <c r="BS22" s="828"/>
      <c r="BT22" s="828"/>
      <c r="BU22" s="828"/>
      <c r="BV22" s="828"/>
      <c r="BW22" s="828"/>
      <c r="BX22" s="828"/>
      <c r="BY22" s="828"/>
      <c r="BZ22" s="828"/>
      <c r="CA22" s="828"/>
      <c r="CB22" s="828"/>
      <c r="CC22" s="828"/>
      <c r="CD22" s="828"/>
      <c r="CE22" s="828"/>
      <c r="CF22" s="828"/>
      <c r="CG22" s="828"/>
      <c r="CH22" s="828"/>
      <c r="CI22" s="828"/>
      <c r="CJ22" s="828"/>
      <c r="CK22" s="828"/>
      <c r="CL22" s="828"/>
      <c r="CM22" s="828"/>
      <c r="CN22" s="828"/>
      <c r="CO22" s="828"/>
      <c r="CP22" s="828"/>
      <c r="CQ22" s="828"/>
      <c r="CR22" s="828"/>
      <c r="CS22" s="828"/>
      <c r="CT22" s="828"/>
      <c r="CU22" s="828"/>
      <c r="CV22" s="828"/>
      <c r="CW22" s="828"/>
      <c r="CX22" s="828"/>
      <c r="CY22" s="605"/>
      <c r="CZ22" s="605"/>
      <c r="DA22" s="605"/>
      <c r="DB22" s="605"/>
      <c r="DC22" s="605"/>
      <c r="DD22" s="605"/>
      <c r="DE22" s="605"/>
      <c r="DF22" s="605"/>
      <c r="DG22" s="605"/>
      <c r="DH22" s="605"/>
      <c r="DI22" s="605"/>
      <c r="DJ22" s="605"/>
      <c r="DK22" s="605"/>
      <c r="DL22" s="605"/>
      <c r="DM22" s="605"/>
      <c r="DN22" s="605"/>
      <c r="DO22" s="605"/>
      <c r="DP22" s="605"/>
      <c r="DQ22" s="605"/>
      <c r="DR22" s="605"/>
      <c r="DS22" s="605"/>
      <c r="DT22" s="605"/>
      <c r="DU22" s="605"/>
      <c r="DV22" s="605"/>
      <c r="DW22" s="605"/>
      <c r="DX22" s="605"/>
      <c r="DY22" s="605"/>
      <c r="DZ22" s="605"/>
      <c r="EA22" s="605"/>
      <c r="EB22" s="605"/>
      <c r="EC22" s="605"/>
      <c r="ED22" s="605"/>
      <c r="EE22" s="605"/>
      <c r="EF22" s="605"/>
      <c r="EG22" s="605"/>
      <c r="EH22" s="605"/>
      <c r="EI22" s="605"/>
      <c r="EJ22" s="605"/>
      <c r="EK22" s="724"/>
      <c r="EL22" s="43"/>
    </row>
    <row r="23" spans="1:142" s="5" customFormat="1" ht="12.75" x14ac:dyDescent="0.2">
      <c r="A23" s="893" t="s">
        <v>538</v>
      </c>
      <c r="B23" s="893"/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893"/>
      <c r="W23" s="893"/>
      <c r="X23" s="893"/>
      <c r="Y23" s="893"/>
      <c r="Z23" s="893"/>
      <c r="AA23" s="893"/>
      <c r="AB23" s="893"/>
      <c r="AC23" s="893"/>
      <c r="AD23" s="893"/>
      <c r="AE23" s="893"/>
      <c r="AF23" s="498" t="s">
        <v>557</v>
      </c>
      <c r="AG23" s="499"/>
      <c r="AH23" s="499"/>
      <c r="AI23" s="499"/>
      <c r="AJ23" s="499"/>
      <c r="AK23" s="499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28"/>
      <c r="BB23" s="828"/>
      <c r="BC23" s="828"/>
      <c r="BD23" s="828"/>
      <c r="BE23" s="828"/>
      <c r="BF23" s="828"/>
      <c r="BG23" s="828"/>
      <c r="BH23" s="828"/>
      <c r="BI23" s="828"/>
      <c r="BJ23" s="828"/>
      <c r="BK23" s="828"/>
      <c r="BL23" s="828"/>
      <c r="BM23" s="828"/>
      <c r="BN23" s="828"/>
      <c r="BO23" s="828"/>
      <c r="BP23" s="828"/>
      <c r="BQ23" s="828"/>
      <c r="BR23" s="828"/>
      <c r="BS23" s="828"/>
      <c r="BT23" s="828"/>
      <c r="BU23" s="828"/>
      <c r="BV23" s="828"/>
      <c r="BW23" s="828"/>
      <c r="BX23" s="828"/>
      <c r="BY23" s="828"/>
      <c r="BZ23" s="828"/>
      <c r="CA23" s="828"/>
      <c r="CB23" s="828"/>
      <c r="CC23" s="828"/>
      <c r="CD23" s="828"/>
      <c r="CE23" s="828"/>
      <c r="CF23" s="828"/>
      <c r="CG23" s="828"/>
      <c r="CH23" s="828"/>
      <c r="CI23" s="828"/>
      <c r="CJ23" s="828"/>
      <c r="CK23" s="828"/>
      <c r="CL23" s="828"/>
      <c r="CM23" s="828"/>
      <c r="CN23" s="828"/>
      <c r="CO23" s="828"/>
      <c r="CP23" s="828"/>
      <c r="CQ23" s="828"/>
      <c r="CR23" s="828"/>
      <c r="CS23" s="828"/>
      <c r="CT23" s="828"/>
      <c r="CU23" s="828"/>
      <c r="CV23" s="828"/>
      <c r="CW23" s="828"/>
      <c r="CX23" s="828"/>
      <c r="CY23" s="605"/>
      <c r="CZ23" s="605"/>
      <c r="DA23" s="605"/>
      <c r="DB23" s="605"/>
      <c r="DC23" s="605"/>
      <c r="DD23" s="605"/>
      <c r="DE23" s="605"/>
      <c r="DF23" s="605"/>
      <c r="DG23" s="605"/>
      <c r="DH23" s="605"/>
      <c r="DI23" s="605"/>
      <c r="DJ23" s="605"/>
      <c r="DK23" s="605"/>
      <c r="DL23" s="605"/>
      <c r="DM23" s="605"/>
      <c r="DN23" s="605"/>
      <c r="DO23" s="605"/>
      <c r="DP23" s="605"/>
      <c r="DQ23" s="605"/>
      <c r="DR23" s="605"/>
      <c r="DS23" s="605"/>
      <c r="DT23" s="605"/>
      <c r="DU23" s="605"/>
      <c r="DV23" s="605"/>
      <c r="DW23" s="605"/>
      <c r="DX23" s="605"/>
      <c r="DY23" s="605"/>
      <c r="DZ23" s="605"/>
      <c r="EA23" s="605"/>
      <c r="EB23" s="605"/>
      <c r="EC23" s="605"/>
      <c r="ED23" s="605"/>
      <c r="EE23" s="605"/>
      <c r="EF23" s="605"/>
      <c r="EG23" s="605"/>
      <c r="EH23" s="605"/>
      <c r="EI23" s="605"/>
      <c r="EJ23" s="605"/>
      <c r="EK23" s="724"/>
      <c r="EL23" s="43"/>
    </row>
    <row r="24" spans="1:142" s="5" customFormat="1" ht="12.75" x14ac:dyDescent="0.2">
      <c r="A24" s="891" t="s">
        <v>535</v>
      </c>
      <c r="B24" s="891"/>
      <c r="C24" s="891"/>
      <c r="D24" s="891"/>
      <c r="E24" s="891"/>
      <c r="F24" s="891"/>
      <c r="G24" s="891"/>
      <c r="H24" s="891"/>
      <c r="I24" s="891"/>
      <c r="J24" s="891"/>
      <c r="K24" s="891"/>
      <c r="L24" s="891"/>
      <c r="M24" s="891"/>
      <c r="N24" s="891"/>
      <c r="O24" s="891"/>
      <c r="P24" s="891"/>
      <c r="Q24" s="891"/>
      <c r="R24" s="891"/>
      <c r="S24" s="891"/>
      <c r="T24" s="891"/>
      <c r="U24" s="891"/>
      <c r="V24" s="891"/>
      <c r="W24" s="891"/>
      <c r="X24" s="891"/>
      <c r="Y24" s="891"/>
      <c r="Z24" s="891"/>
      <c r="AA24" s="891"/>
      <c r="AB24" s="891"/>
      <c r="AC24" s="891"/>
      <c r="AD24" s="891"/>
      <c r="AE24" s="891"/>
      <c r="AF24" s="498"/>
      <c r="AG24" s="499"/>
      <c r="AH24" s="499"/>
      <c r="AI24" s="499"/>
      <c r="AJ24" s="499"/>
      <c r="AK24" s="499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28"/>
      <c r="BB24" s="828"/>
      <c r="BC24" s="828"/>
      <c r="BD24" s="828"/>
      <c r="BE24" s="828"/>
      <c r="BF24" s="828"/>
      <c r="BG24" s="828"/>
      <c r="BH24" s="828"/>
      <c r="BI24" s="828"/>
      <c r="BJ24" s="828"/>
      <c r="BK24" s="828"/>
      <c r="BL24" s="828"/>
      <c r="BM24" s="828"/>
      <c r="BN24" s="828"/>
      <c r="BO24" s="828"/>
      <c r="BP24" s="828"/>
      <c r="BQ24" s="828"/>
      <c r="BR24" s="828"/>
      <c r="BS24" s="828"/>
      <c r="BT24" s="828"/>
      <c r="BU24" s="828"/>
      <c r="BV24" s="828"/>
      <c r="BW24" s="828"/>
      <c r="BX24" s="828"/>
      <c r="BY24" s="828"/>
      <c r="BZ24" s="828"/>
      <c r="CA24" s="828"/>
      <c r="CB24" s="828"/>
      <c r="CC24" s="828"/>
      <c r="CD24" s="828"/>
      <c r="CE24" s="828"/>
      <c r="CF24" s="828"/>
      <c r="CG24" s="828"/>
      <c r="CH24" s="828"/>
      <c r="CI24" s="828"/>
      <c r="CJ24" s="828"/>
      <c r="CK24" s="828"/>
      <c r="CL24" s="828"/>
      <c r="CM24" s="828"/>
      <c r="CN24" s="828"/>
      <c r="CO24" s="828"/>
      <c r="CP24" s="828"/>
      <c r="CQ24" s="828"/>
      <c r="CR24" s="828"/>
      <c r="CS24" s="828"/>
      <c r="CT24" s="828"/>
      <c r="CU24" s="828"/>
      <c r="CV24" s="828"/>
      <c r="CW24" s="828"/>
      <c r="CX24" s="828"/>
      <c r="CY24" s="605"/>
      <c r="CZ24" s="605"/>
      <c r="DA24" s="605"/>
      <c r="DB24" s="605"/>
      <c r="DC24" s="605"/>
      <c r="DD24" s="605"/>
      <c r="DE24" s="605"/>
      <c r="DF24" s="605"/>
      <c r="DG24" s="605"/>
      <c r="DH24" s="605"/>
      <c r="DI24" s="605"/>
      <c r="DJ24" s="605"/>
      <c r="DK24" s="605"/>
      <c r="DL24" s="605"/>
      <c r="DM24" s="605"/>
      <c r="DN24" s="605"/>
      <c r="DO24" s="605"/>
      <c r="DP24" s="605"/>
      <c r="DQ24" s="605"/>
      <c r="DR24" s="605"/>
      <c r="DS24" s="605"/>
      <c r="DT24" s="605"/>
      <c r="DU24" s="605"/>
      <c r="DV24" s="605"/>
      <c r="DW24" s="605"/>
      <c r="DX24" s="605"/>
      <c r="DY24" s="605"/>
      <c r="DZ24" s="605"/>
      <c r="EA24" s="605"/>
      <c r="EB24" s="605"/>
      <c r="EC24" s="605"/>
      <c r="ED24" s="605"/>
      <c r="EE24" s="605"/>
      <c r="EF24" s="605"/>
      <c r="EG24" s="605"/>
      <c r="EH24" s="605"/>
      <c r="EI24" s="605"/>
      <c r="EJ24" s="605"/>
      <c r="EK24" s="724"/>
      <c r="EL24" s="43"/>
    </row>
    <row r="25" spans="1:142" s="5" customFormat="1" ht="12.75" x14ac:dyDescent="0.2">
      <c r="A25" s="892" t="s">
        <v>536</v>
      </c>
      <c r="B25" s="892"/>
      <c r="C25" s="892"/>
      <c r="D25" s="892"/>
      <c r="E25" s="892"/>
      <c r="F25" s="892"/>
      <c r="G25" s="892"/>
      <c r="H25" s="892"/>
      <c r="I25" s="892"/>
      <c r="J25" s="892"/>
      <c r="K25" s="892"/>
      <c r="L25" s="892"/>
      <c r="M25" s="892"/>
      <c r="N25" s="892"/>
      <c r="O25" s="892"/>
      <c r="P25" s="892"/>
      <c r="Q25" s="892"/>
      <c r="R25" s="892"/>
      <c r="S25" s="892"/>
      <c r="T25" s="892"/>
      <c r="U25" s="892"/>
      <c r="V25" s="892"/>
      <c r="W25" s="892"/>
      <c r="X25" s="892"/>
      <c r="Y25" s="892"/>
      <c r="Z25" s="892"/>
      <c r="AA25" s="892"/>
      <c r="AB25" s="892"/>
      <c r="AC25" s="892"/>
      <c r="AD25" s="892"/>
      <c r="AE25" s="892"/>
      <c r="AF25" s="498"/>
      <c r="AG25" s="499"/>
      <c r="AH25" s="499"/>
      <c r="AI25" s="499"/>
      <c r="AJ25" s="499"/>
      <c r="AK25" s="499"/>
      <c r="AL25" s="828"/>
      <c r="AM25" s="828"/>
      <c r="AN25" s="828"/>
      <c r="AO25" s="828"/>
      <c r="AP25" s="828"/>
      <c r="AQ25" s="828"/>
      <c r="AR25" s="828"/>
      <c r="AS25" s="828"/>
      <c r="AT25" s="828"/>
      <c r="AU25" s="828"/>
      <c r="AV25" s="828"/>
      <c r="AW25" s="828"/>
      <c r="AX25" s="828"/>
      <c r="AY25" s="828"/>
      <c r="AZ25" s="828"/>
      <c r="BA25" s="828"/>
      <c r="BB25" s="828"/>
      <c r="BC25" s="828"/>
      <c r="BD25" s="828"/>
      <c r="BE25" s="828"/>
      <c r="BF25" s="828"/>
      <c r="BG25" s="828"/>
      <c r="BH25" s="828"/>
      <c r="BI25" s="828"/>
      <c r="BJ25" s="828"/>
      <c r="BK25" s="828"/>
      <c r="BL25" s="828"/>
      <c r="BM25" s="828"/>
      <c r="BN25" s="828"/>
      <c r="BO25" s="828"/>
      <c r="BP25" s="828"/>
      <c r="BQ25" s="828"/>
      <c r="BR25" s="828"/>
      <c r="BS25" s="828"/>
      <c r="BT25" s="828"/>
      <c r="BU25" s="828"/>
      <c r="BV25" s="828"/>
      <c r="BW25" s="828"/>
      <c r="BX25" s="828"/>
      <c r="BY25" s="828"/>
      <c r="BZ25" s="828"/>
      <c r="CA25" s="828"/>
      <c r="CB25" s="828"/>
      <c r="CC25" s="828"/>
      <c r="CD25" s="828"/>
      <c r="CE25" s="828"/>
      <c r="CF25" s="828"/>
      <c r="CG25" s="828"/>
      <c r="CH25" s="828"/>
      <c r="CI25" s="828"/>
      <c r="CJ25" s="828"/>
      <c r="CK25" s="828"/>
      <c r="CL25" s="828"/>
      <c r="CM25" s="828"/>
      <c r="CN25" s="828"/>
      <c r="CO25" s="828"/>
      <c r="CP25" s="828"/>
      <c r="CQ25" s="828"/>
      <c r="CR25" s="828"/>
      <c r="CS25" s="828"/>
      <c r="CT25" s="828"/>
      <c r="CU25" s="828"/>
      <c r="CV25" s="828"/>
      <c r="CW25" s="828"/>
      <c r="CX25" s="828"/>
      <c r="CY25" s="605"/>
      <c r="CZ25" s="605"/>
      <c r="DA25" s="605"/>
      <c r="DB25" s="605"/>
      <c r="DC25" s="605"/>
      <c r="DD25" s="605"/>
      <c r="DE25" s="605"/>
      <c r="DF25" s="605"/>
      <c r="DG25" s="605"/>
      <c r="DH25" s="605"/>
      <c r="DI25" s="605"/>
      <c r="DJ25" s="605"/>
      <c r="DK25" s="605"/>
      <c r="DL25" s="605"/>
      <c r="DM25" s="605"/>
      <c r="DN25" s="605"/>
      <c r="DO25" s="605"/>
      <c r="DP25" s="605"/>
      <c r="DQ25" s="605"/>
      <c r="DR25" s="605"/>
      <c r="DS25" s="605"/>
      <c r="DT25" s="605"/>
      <c r="DU25" s="605"/>
      <c r="DV25" s="605"/>
      <c r="DW25" s="605"/>
      <c r="DX25" s="605"/>
      <c r="DY25" s="605"/>
      <c r="DZ25" s="605"/>
      <c r="EA25" s="605"/>
      <c r="EB25" s="605"/>
      <c r="EC25" s="605"/>
      <c r="ED25" s="605"/>
      <c r="EE25" s="605"/>
      <c r="EF25" s="605"/>
      <c r="EG25" s="605"/>
      <c r="EH25" s="605"/>
      <c r="EI25" s="605"/>
      <c r="EJ25" s="605"/>
      <c r="EK25" s="724"/>
      <c r="EL25" s="43"/>
    </row>
    <row r="26" spans="1:142" s="5" customFormat="1" ht="12.75" x14ac:dyDescent="0.2">
      <c r="A26" s="893" t="s">
        <v>538</v>
      </c>
      <c r="B26" s="893"/>
      <c r="C26" s="893"/>
      <c r="D26" s="893"/>
      <c r="E26" s="893"/>
      <c r="F26" s="893"/>
      <c r="G26" s="893"/>
      <c r="H26" s="893"/>
      <c r="I26" s="893"/>
      <c r="J26" s="893"/>
      <c r="K26" s="893"/>
      <c r="L26" s="893"/>
      <c r="M26" s="893"/>
      <c r="N26" s="893"/>
      <c r="O26" s="893"/>
      <c r="P26" s="893"/>
      <c r="Q26" s="893"/>
      <c r="R26" s="893"/>
      <c r="S26" s="893"/>
      <c r="T26" s="893"/>
      <c r="U26" s="893"/>
      <c r="V26" s="893"/>
      <c r="W26" s="893"/>
      <c r="X26" s="893"/>
      <c r="Y26" s="893"/>
      <c r="Z26" s="893"/>
      <c r="AA26" s="893"/>
      <c r="AB26" s="893"/>
      <c r="AC26" s="893"/>
      <c r="AD26" s="893"/>
      <c r="AE26" s="893"/>
      <c r="AF26" s="498" t="s">
        <v>558</v>
      </c>
      <c r="AG26" s="499"/>
      <c r="AH26" s="499"/>
      <c r="AI26" s="499"/>
      <c r="AJ26" s="499"/>
      <c r="AK26" s="499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28"/>
      <c r="BB26" s="828"/>
      <c r="BC26" s="828"/>
      <c r="BD26" s="828"/>
      <c r="BE26" s="828"/>
      <c r="BF26" s="828"/>
      <c r="BG26" s="828"/>
      <c r="BH26" s="828"/>
      <c r="BI26" s="828"/>
      <c r="BJ26" s="828"/>
      <c r="BK26" s="828"/>
      <c r="BL26" s="828"/>
      <c r="BM26" s="828"/>
      <c r="BN26" s="828"/>
      <c r="BO26" s="828"/>
      <c r="BP26" s="828"/>
      <c r="BQ26" s="828"/>
      <c r="BR26" s="828"/>
      <c r="BS26" s="828"/>
      <c r="BT26" s="828"/>
      <c r="BU26" s="828"/>
      <c r="BV26" s="828"/>
      <c r="BW26" s="828"/>
      <c r="BX26" s="828"/>
      <c r="BY26" s="828"/>
      <c r="BZ26" s="828"/>
      <c r="CA26" s="828"/>
      <c r="CB26" s="828"/>
      <c r="CC26" s="828"/>
      <c r="CD26" s="828"/>
      <c r="CE26" s="828"/>
      <c r="CF26" s="828"/>
      <c r="CG26" s="828"/>
      <c r="CH26" s="828"/>
      <c r="CI26" s="828"/>
      <c r="CJ26" s="828"/>
      <c r="CK26" s="828"/>
      <c r="CL26" s="828"/>
      <c r="CM26" s="828"/>
      <c r="CN26" s="828"/>
      <c r="CO26" s="828"/>
      <c r="CP26" s="828"/>
      <c r="CQ26" s="828"/>
      <c r="CR26" s="828"/>
      <c r="CS26" s="828"/>
      <c r="CT26" s="828"/>
      <c r="CU26" s="828"/>
      <c r="CV26" s="828"/>
      <c r="CW26" s="828"/>
      <c r="CX26" s="828"/>
      <c r="CY26" s="605"/>
      <c r="CZ26" s="605"/>
      <c r="DA26" s="605"/>
      <c r="DB26" s="605"/>
      <c r="DC26" s="605"/>
      <c r="DD26" s="605"/>
      <c r="DE26" s="605"/>
      <c r="DF26" s="605"/>
      <c r="DG26" s="605"/>
      <c r="DH26" s="605"/>
      <c r="DI26" s="605"/>
      <c r="DJ26" s="605"/>
      <c r="DK26" s="605"/>
      <c r="DL26" s="605"/>
      <c r="DM26" s="605"/>
      <c r="DN26" s="605"/>
      <c r="DO26" s="605"/>
      <c r="DP26" s="605"/>
      <c r="DQ26" s="605"/>
      <c r="DR26" s="605"/>
      <c r="DS26" s="605"/>
      <c r="DT26" s="605"/>
      <c r="DU26" s="605"/>
      <c r="DV26" s="605"/>
      <c r="DW26" s="605"/>
      <c r="DX26" s="605"/>
      <c r="DY26" s="605"/>
      <c r="DZ26" s="605"/>
      <c r="EA26" s="605"/>
      <c r="EB26" s="605"/>
      <c r="EC26" s="605"/>
      <c r="ED26" s="605"/>
      <c r="EE26" s="605"/>
      <c r="EF26" s="605"/>
      <c r="EG26" s="605"/>
      <c r="EH26" s="605"/>
      <c r="EI26" s="605"/>
      <c r="EJ26" s="605"/>
      <c r="EK26" s="724"/>
      <c r="EL26" s="43"/>
    </row>
    <row r="27" spans="1:142" s="5" customFormat="1" ht="12.75" x14ac:dyDescent="0.2">
      <c r="A27" s="891" t="s">
        <v>535</v>
      </c>
      <c r="B27" s="891"/>
      <c r="C27" s="891"/>
      <c r="D27" s="891"/>
      <c r="E27" s="891"/>
      <c r="F27" s="891"/>
      <c r="G27" s="891"/>
      <c r="H27" s="891"/>
      <c r="I27" s="891"/>
      <c r="J27" s="891"/>
      <c r="K27" s="891"/>
      <c r="L27" s="891"/>
      <c r="M27" s="891"/>
      <c r="N27" s="891"/>
      <c r="O27" s="891"/>
      <c r="P27" s="891"/>
      <c r="Q27" s="891"/>
      <c r="R27" s="891"/>
      <c r="S27" s="891"/>
      <c r="T27" s="891"/>
      <c r="U27" s="891"/>
      <c r="V27" s="891"/>
      <c r="W27" s="891"/>
      <c r="X27" s="891"/>
      <c r="Y27" s="891"/>
      <c r="Z27" s="891"/>
      <c r="AA27" s="891"/>
      <c r="AB27" s="891"/>
      <c r="AC27" s="891"/>
      <c r="AD27" s="891"/>
      <c r="AE27" s="891"/>
      <c r="AF27" s="498"/>
      <c r="AG27" s="499"/>
      <c r="AH27" s="499"/>
      <c r="AI27" s="499"/>
      <c r="AJ27" s="499"/>
      <c r="AK27" s="499"/>
      <c r="AL27" s="828"/>
      <c r="AM27" s="828"/>
      <c r="AN27" s="828"/>
      <c r="AO27" s="828"/>
      <c r="AP27" s="828"/>
      <c r="AQ27" s="828"/>
      <c r="AR27" s="828"/>
      <c r="AS27" s="828"/>
      <c r="AT27" s="828"/>
      <c r="AU27" s="828"/>
      <c r="AV27" s="828"/>
      <c r="AW27" s="828"/>
      <c r="AX27" s="828"/>
      <c r="AY27" s="828"/>
      <c r="AZ27" s="828"/>
      <c r="BA27" s="828"/>
      <c r="BB27" s="828"/>
      <c r="BC27" s="828"/>
      <c r="BD27" s="828"/>
      <c r="BE27" s="828"/>
      <c r="BF27" s="828"/>
      <c r="BG27" s="828"/>
      <c r="BH27" s="828"/>
      <c r="BI27" s="828"/>
      <c r="BJ27" s="828"/>
      <c r="BK27" s="828"/>
      <c r="BL27" s="828"/>
      <c r="BM27" s="828"/>
      <c r="BN27" s="828"/>
      <c r="BO27" s="828"/>
      <c r="BP27" s="828"/>
      <c r="BQ27" s="828"/>
      <c r="BR27" s="828"/>
      <c r="BS27" s="828"/>
      <c r="BT27" s="828"/>
      <c r="BU27" s="828"/>
      <c r="BV27" s="828"/>
      <c r="BW27" s="828"/>
      <c r="BX27" s="828"/>
      <c r="BY27" s="828"/>
      <c r="BZ27" s="828"/>
      <c r="CA27" s="828"/>
      <c r="CB27" s="828"/>
      <c r="CC27" s="828"/>
      <c r="CD27" s="828"/>
      <c r="CE27" s="828"/>
      <c r="CF27" s="828"/>
      <c r="CG27" s="828"/>
      <c r="CH27" s="828"/>
      <c r="CI27" s="828"/>
      <c r="CJ27" s="828"/>
      <c r="CK27" s="828"/>
      <c r="CL27" s="828"/>
      <c r="CM27" s="828"/>
      <c r="CN27" s="828"/>
      <c r="CO27" s="828"/>
      <c r="CP27" s="828"/>
      <c r="CQ27" s="828"/>
      <c r="CR27" s="828"/>
      <c r="CS27" s="828"/>
      <c r="CT27" s="828"/>
      <c r="CU27" s="828"/>
      <c r="CV27" s="828"/>
      <c r="CW27" s="828"/>
      <c r="CX27" s="828"/>
      <c r="CY27" s="605"/>
      <c r="CZ27" s="605"/>
      <c r="DA27" s="605"/>
      <c r="DB27" s="605"/>
      <c r="DC27" s="605"/>
      <c r="DD27" s="605"/>
      <c r="DE27" s="605"/>
      <c r="DF27" s="605"/>
      <c r="DG27" s="605"/>
      <c r="DH27" s="605"/>
      <c r="DI27" s="605"/>
      <c r="DJ27" s="605"/>
      <c r="DK27" s="605"/>
      <c r="DL27" s="605"/>
      <c r="DM27" s="605"/>
      <c r="DN27" s="605"/>
      <c r="DO27" s="605"/>
      <c r="DP27" s="605"/>
      <c r="DQ27" s="605"/>
      <c r="DR27" s="605"/>
      <c r="DS27" s="605"/>
      <c r="DT27" s="605"/>
      <c r="DU27" s="605"/>
      <c r="DV27" s="605"/>
      <c r="DW27" s="605"/>
      <c r="DX27" s="605"/>
      <c r="DY27" s="605"/>
      <c r="DZ27" s="605"/>
      <c r="EA27" s="605"/>
      <c r="EB27" s="605"/>
      <c r="EC27" s="605"/>
      <c r="ED27" s="605"/>
      <c r="EE27" s="605"/>
      <c r="EF27" s="605"/>
      <c r="EG27" s="605"/>
      <c r="EH27" s="605"/>
      <c r="EI27" s="605"/>
      <c r="EJ27" s="605"/>
      <c r="EK27" s="724"/>
      <c r="EL27" s="43"/>
    </row>
    <row r="28" spans="1:142" s="5" customFormat="1" ht="12.75" x14ac:dyDescent="0.2">
      <c r="A28" s="892" t="s">
        <v>537</v>
      </c>
      <c r="B28" s="892"/>
      <c r="C28" s="892"/>
      <c r="D28" s="892"/>
      <c r="E28" s="892"/>
      <c r="F28" s="892"/>
      <c r="G28" s="892"/>
      <c r="H28" s="892"/>
      <c r="I28" s="892"/>
      <c r="J28" s="892"/>
      <c r="K28" s="892"/>
      <c r="L28" s="892"/>
      <c r="M28" s="892"/>
      <c r="N28" s="892"/>
      <c r="O28" s="892"/>
      <c r="P28" s="892"/>
      <c r="Q28" s="892"/>
      <c r="R28" s="892"/>
      <c r="S28" s="892"/>
      <c r="T28" s="892"/>
      <c r="U28" s="892"/>
      <c r="V28" s="892"/>
      <c r="W28" s="892"/>
      <c r="X28" s="892"/>
      <c r="Y28" s="892"/>
      <c r="Z28" s="892"/>
      <c r="AA28" s="892"/>
      <c r="AB28" s="892"/>
      <c r="AC28" s="892"/>
      <c r="AD28" s="892"/>
      <c r="AE28" s="892"/>
      <c r="AF28" s="498"/>
      <c r="AG28" s="499"/>
      <c r="AH28" s="499"/>
      <c r="AI28" s="499"/>
      <c r="AJ28" s="499"/>
      <c r="AK28" s="499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28"/>
      <c r="BB28" s="828"/>
      <c r="BC28" s="828"/>
      <c r="BD28" s="828"/>
      <c r="BE28" s="828"/>
      <c r="BF28" s="828"/>
      <c r="BG28" s="828"/>
      <c r="BH28" s="828"/>
      <c r="BI28" s="828"/>
      <c r="BJ28" s="828"/>
      <c r="BK28" s="828"/>
      <c r="BL28" s="828"/>
      <c r="BM28" s="828"/>
      <c r="BN28" s="828"/>
      <c r="BO28" s="828"/>
      <c r="BP28" s="828"/>
      <c r="BQ28" s="828"/>
      <c r="BR28" s="828"/>
      <c r="BS28" s="828"/>
      <c r="BT28" s="828"/>
      <c r="BU28" s="828"/>
      <c r="BV28" s="828"/>
      <c r="BW28" s="828"/>
      <c r="BX28" s="828"/>
      <c r="BY28" s="828"/>
      <c r="BZ28" s="828"/>
      <c r="CA28" s="828"/>
      <c r="CB28" s="828"/>
      <c r="CC28" s="828"/>
      <c r="CD28" s="828"/>
      <c r="CE28" s="828"/>
      <c r="CF28" s="828"/>
      <c r="CG28" s="828"/>
      <c r="CH28" s="828"/>
      <c r="CI28" s="828"/>
      <c r="CJ28" s="828"/>
      <c r="CK28" s="828"/>
      <c r="CL28" s="828"/>
      <c r="CM28" s="828"/>
      <c r="CN28" s="828"/>
      <c r="CO28" s="828"/>
      <c r="CP28" s="828"/>
      <c r="CQ28" s="828"/>
      <c r="CR28" s="828"/>
      <c r="CS28" s="828"/>
      <c r="CT28" s="828"/>
      <c r="CU28" s="828"/>
      <c r="CV28" s="828"/>
      <c r="CW28" s="828"/>
      <c r="CX28" s="828"/>
      <c r="CY28" s="605"/>
      <c r="CZ28" s="605"/>
      <c r="DA28" s="605"/>
      <c r="DB28" s="605"/>
      <c r="DC28" s="605"/>
      <c r="DD28" s="605"/>
      <c r="DE28" s="605"/>
      <c r="DF28" s="605"/>
      <c r="DG28" s="605"/>
      <c r="DH28" s="605"/>
      <c r="DI28" s="605"/>
      <c r="DJ28" s="605"/>
      <c r="DK28" s="605"/>
      <c r="DL28" s="605"/>
      <c r="DM28" s="605"/>
      <c r="DN28" s="605"/>
      <c r="DO28" s="605"/>
      <c r="DP28" s="605"/>
      <c r="DQ28" s="605"/>
      <c r="DR28" s="605"/>
      <c r="DS28" s="605"/>
      <c r="DT28" s="605"/>
      <c r="DU28" s="605"/>
      <c r="DV28" s="605"/>
      <c r="DW28" s="605"/>
      <c r="DX28" s="605"/>
      <c r="DY28" s="605"/>
      <c r="DZ28" s="605"/>
      <c r="EA28" s="605"/>
      <c r="EB28" s="605"/>
      <c r="EC28" s="605"/>
      <c r="ED28" s="605"/>
      <c r="EE28" s="605"/>
      <c r="EF28" s="605"/>
      <c r="EG28" s="605"/>
      <c r="EH28" s="605"/>
      <c r="EI28" s="605"/>
      <c r="EJ28" s="605"/>
      <c r="EK28" s="724"/>
      <c r="EL28" s="43"/>
    </row>
    <row r="29" spans="1:142" s="5" customFormat="1" ht="12.75" x14ac:dyDescent="0.2">
      <c r="A29" s="893" t="s">
        <v>539</v>
      </c>
      <c r="B29" s="893"/>
      <c r="C29" s="893"/>
      <c r="D29" s="893"/>
      <c r="E29" s="893"/>
      <c r="F29" s="893"/>
      <c r="G29" s="893"/>
      <c r="H29" s="893"/>
      <c r="I29" s="893"/>
      <c r="J29" s="893"/>
      <c r="K29" s="893"/>
      <c r="L29" s="893"/>
      <c r="M29" s="893"/>
      <c r="N29" s="893"/>
      <c r="O29" s="893"/>
      <c r="P29" s="893"/>
      <c r="Q29" s="893"/>
      <c r="R29" s="893"/>
      <c r="S29" s="893"/>
      <c r="T29" s="893"/>
      <c r="U29" s="893"/>
      <c r="V29" s="893"/>
      <c r="W29" s="893"/>
      <c r="X29" s="893"/>
      <c r="Y29" s="893"/>
      <c r="Z29" s="893"/>
      <c r="AA29" s="893"/>
      <c r="AB29" s="893"/>
      <c r="AC29" s="893"/>
      <c r="AD29" s="893"/>
      <c r="AE29" s="893"/>
      <c r="AF29" s="498" t="s">
        <v>559</v>
      </c>
      <c r="AG29" s="499"/>
      <c r="AH29" s="499"/>
      <c r="AI29" s="499"/>
      <c r="AJ29" s="499"/>
      <c r="AK29" s="499"/>
      <c r="AL29" s="828"/>
      <c r="AM29" s="828"/>
      <c r="AN29" s="828"/>
      <c r="AO29" s="828"/>
      <c r="AP29" s="828"/>
      <c r="AQ29" s="828"/>
      <c r="AR29" s="828"/>
      <c r="AS29" s="828"/>
      <c r="AT29" s="828"/>
      <c r="AU29" s="828"/>
      <c r="AV29" s="828"/>
      <c r="AW29" s="828"/>
      <c r="AX29" s="828"/>
      <c r="AY29" s="828"/>
      <c r="AZ29" s="828"/>
      <c r="BA29" s="828"/>
      <c r="BB29" s="828"/>
      <c r="BC29" s="828"/>
      <c r="BD29" s="828"/>
      <c r="BE29" s="828"/>
      <c r="BF29" s="828"/>
      <c r="BG29" s="828"/>
      <c r="BH29" s="828"/>
      <c r="BI29" s="828"/>
      <c r="BJ29" s="828"/>
      <c r="BK29" s="828"/>
      <c r="BL29" s="828"/>
      <c r="BM29" s="828"/>
      <c r="BN29" s="828"/>
      <c r="BO29" s="828"/>
      <c r="BP29" s="828"/>
      <c r="BQ29" s="828"/>
      <c r="BR29" s="828"/>
      <c r="BS29" s="828"/>
      <c r="BT29" s="828"/>
      <c r="BU29" s="828"/>
      <c r="BV29" s="828"/>
      <c r="BW29" s="828"/>
      <c r="BX29" s="828"/>
      <c r="BY29" s="828"/>
      <c r="BZ29" s="828"/>
      <c r="CA29" s="828"/>
      <c r="CB29" s="828"/>
      <c r="CC29" s="828"/>
      <c r="CD29" s="828"/>
      <c r="CE29" s="828"/>
      <c r="CF29" s="828"/>
      <c r="CG29" s="828"/>
      <c r="CH29" s="828"/>
      <c r="CI29" s="828"/>
      <c r="CJ29" s="828"/>
      <c r="CK29" s="828"/>
      <c r="CL29" s="828"/>
      <c r="CM29" s="828"/>
      <c r="CN29" s="828"/>
      <c r="CO29" s="828"/>
      <c r="CP29" s="828"/>
      <c r="CQ29" s="828"/>
      <c r="CR29" s="828"/>
      <c r="CS29" s="828"/>
      <c r="CT29" s="828"/>
      <c r="CU29" s="828"/>
      <c r="CV29" s="828"/>
      <c r="CW29" s="828"/>
      <c r="CX29" s="828"/>
      <c r="CY29" s="605"/>
      <c r="CZ29" s="605"/>
      <c r="DA29" s="605"/>
      <c r="DB29" s="605"/>
      <c r="DC29" s="605"/>
      <c r="DD29" s="605"/>
      <c r="DE29" s="605"/>
      <c r="DF29" s="605"/>
      <c r="DG29" s="605"/>
      <c r="DH29" s="605"/>
      <c r="DI29" s="605"/>
      <c r="DJ29" s="605"/>
      <c r="DK29" s="605"/>
      <c r="DL29" s="605"/>
      <c r="DM29" s="605"/>
      <c r="DN29" s="605"/>
      <c r="DO29" s="605"/>
      <c r="DP29" s="605"/>
      <c r="DQ29" s="605"/>
      <c r="DR29" s="605"/>
      <c r="DS29" s="605"/>
      <c r="DT29" s="605"/>
      <c r="DU29" s="605"/>
      <c r="DV29" s="605"/>
      <c r="DW29" s="605"/>
      <c r="DX29" s="605"/>
      <c r="DY29" s="605"/>
      <c r="DZ29" s="605"/>
      <c r="EA29" s="605"/>
      <c r="EB29" s="605"/>
      <c r="EC29" s="605"/>
      <c r="ED29" s="605"/>
      <c r="EE29" s="605"/>
      <c r="EF29" s="605"/>
      <c r="EG29" s="605"/>
      <c r="EH29" s="605"/>
      <c r="EI29" s="605"/>
      <c r="EJ29" s="605"/>
      <c r="EK29" s="724"/>
      <c r="EL29" s="43"/>
    </row>
    <row r="30" spans="1:142" s="5" customFormat="1" ht="12.75" x14ac:dyDescent="0.2">
      <c r="A30" s="892" t="s">
        <v>540</v>
      </c>
      <c r="B30" s="892"/>
      <c r="C30" s="892"/>
      <c r="D30" s="892"/>
      <c r="E30" s="892"/>
      <c r="F30" s="892"/>
      <c r="G30" s="892"/>
      <c r="H30" s="892"/>
      <c r="I30" s="892"/>
      <c r="J30" s="892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  <c r="AD30" s="892"/>
      <c r="AE30" s="892"/>
      <c r="AF30" s="498"/>
      <c r="AG30" s="499"/>
      <c r="AH30" s="499"/>
      <c r="AI30" s="499"/>
      <c r="AJ30" s="499"/>
      <c r="AK30" s="499"/>
      <c r="AL30" s="828"/>
      <c r="AM30" s="828"/>
      <c r="AN30" s="828"/>
      <c r="AO30" s="828"/>
      <c r="AP30" s="828"/>
      <c r="AQ30" s="828"/>
      <c r="AR30" s="828"/>
      <c r="AS30" s="828"/>
      <c r="AT30" s="828"/>
      <c r="AU30" s="828"/>
      <c r="AV30" s="828"/>
      <c r="AW30" s="828"/>
      <c r="AX30" s="828"/>
      <c r="AY30" s="828"/>
      <c r="AZ30" s="828"/>
      <c r="BA30" s="828"/>
      <c r="BB30" s="828"/>
      <c r="BC30" s="828"/>
      <c r="BD30" s="828"/>
      <c r="BE30" s="828"/>
      <c r="BF30" s="828"/>
      <c r="BG30" s="828"/>
      <c r="BH30" s="828"/>
      <c r="BI30" s="828"/>
      <c r="BJ30" s="828"/>
      <c r="BK30" s="828"/>
      <c r="BL30" s="828"/>
      <c r="BM30" s="828"/>
      <c r="BN30" s="828"/>
      <c r="BO30" s="828"/>
      <c r="BP30" s="828"/>
      <c r="BQ30" s="828"/>
      <c r="BR30" s="828"/>
      <c r="BS30" s="828"/>
      <c r="BT30" s="828"/>
      <c r="BU30" s="828"/>
      <c r="BV30" s="828"/>
      <c r="BW30" s="828"/>
      <c r="BX30" s="828"/>
      <c r="BY30" s="828"/>
      <c r="BZ30" s="828"/>
      <c r="CA30" s="828"/>
      <c r="CB30" s="828"/>
      <c r="CC30" s="828"/>
      <c r="CD30" s="828"/>
      <c r="CE30" s="828"/>
      <c r="CF30" s="828"/>
      <c r="CG30" s="828"/>
      <c r="CH30" s="828"/>
      <c r="CI30" s="828"/>
      <c r="CJ30" s="828"/>
      <c r="CK30" s="828"/>
      <c r="CL30" s="828"/>
      <c r="CM30" s="828"/>
      <c r="CN30" s="828"/>
      <c r="CO30" s="828"/>
      <c r="CP30" s="828"/>
      <c r="CQ30" s="828"/>
      <c r="CR30" s="828"/>
      <c r="CS30" s="828"/>
      <c r="CT30" s="828"/>
      <c r="CU30" s="828"/>
      <c r="CV30" s="828"/>
      <c r="CW30" s="828"/>
      <c r="CX30" s="828"/>
      <c r="CY30" s="605"/>
      <c r="CZ30" s="605"/>
      <c r="DA30" s="605"/>
      <c r="DB30" s="605"/>
      <c r="DC30" s="605"/>
      <c r="DD30" s="605"/>
      <c r="DE30" s="605"/>
      <c r="DF30" s="605"/>
      <c r="DG30" s="605"/>
      <c r="DH30" s="605"/>
      <c r="DI30" s="605"/>
      <c r="DJ30" s="605"/>
      <c r="DK30" s="605"/>
      <c r="DL30" s="605"/>
      <c r="DM30" s="605"/>
      <c r="DN30" s="605"/>
      <c r="DO30" s="605"/>
      <c r="DP30" s="605"/>
      <c r="DQ30" s="605"/>
      <c r="DR30" s="605"/>
      <c r="DS30" s="605"/>
      <c r="DT30" s="605"/>
      <c r="DU30" s="605"/>
      <c r="DV30" s="605"/>
      <c r="DW30" s="605"/>
      <c r="DX30" s="605"/>
      <c r="DY30" s="605"/>
      <c r="DZ30" s="605"/>
      <c r="EA30" s="605"/>
      <c r="EB30" s="605"/>
      <c r="EC30" s="605"/>
      <c r="ED30" s="605"/>
      <c r="EE30" s="605"/>
      <c r="EF30" s="605"/>
      <c r="EG30" s="605"/>
      <c r="EH30" s="605"/>
      <c r="EI30" s="605"/>
      <c r="EJ30" s="605"/>
      <c r="EK30" s="724"/>
      <c r="EL30" s="43"/>
    </row>
    <row r="31" spans="1:142" s="5" customFormat="1" ht="15" customHeight="1" x14ac:dyDescent="0.2">
      <c r="A31" s="832" t="s">
        <v>541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2"/>
      <c r="Z31" s="832"/>
      <c r="AA31" s="832"/>
      <c r="AB31" s="832"/>
      <c r="AC31" s="832"/>
      <c r="AD31" s="832"/>
      <c r="AE31" s="832"/>
      <c r="AF31" s="498" t="s">
        <v>560</v>
      </c>
      <c r="AG31" s="499"/>
      <c r="AH31" s="499"/>
      <c r="AI31" s="499"/>
      <c r="AJ31" s="499"/>
      <c r="AK31" s="499"/>
      <c r="AL31" s="828"/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8"/>
      <c r="AZ31" s="828"/>
      <c r="BA31" s="828"/>
      <c r="BB31" s="828"/>
      <c r="BC31" s="828"/>
      <c r="BD31" s="828"/>
      <c r="BE31" s="828"/>
      <c r="BF31" s="828"/>
      <c r="BG31" s="828"/>
      <c r="BH31" s="828"/>
      <c r="BI31" s="828"/>
      <c r="BJ31" s="828"/>
      <c r="BK31" s="828"/>
      <c r="BL31" s="828"/>
      <c r="BM31" s="828"/>
      <c r="BN31" s="828"/>
      <c r="BO31" s="828"/>
      <c r="BP31" s="828"/>
      <c r="BQ31" s="828"/>
      <c r="BR31" s="828"/>
      <c r="BS31" s="828"/>
      <c r="BT31" s="828"/>
      <c r="BU31" s="828"/>
      <c r="BV31" s="828"/>
      <c r="BW31" s="828"/>
      <c r="BX31" s="828"/>
      <c r="BY31" s="828"/>
      <c r="BZ31" s="828"/>
      <c r="CA31" s="828"/>
      <c r="CB31" s="828"/>
      <c r="CC31" s="828"/>
      <c r="CD31" s="828"/>
      <c r="CE31" s="828"/>
      <c r="CF31" s="828"/>
      <c r="CG31" s="828"/>
      <c r="CH31" s="828"/>
      <c r="CI31" s="828"/>
      <c r="CJ31" s="828"/>
      <c r="CK31" s="828"/>
      <c r="CL31" s="828"/>
      <c r="CM31" s="828"/>
      <c r="CN31" s="828"/>
      <c r="CO31" s="828"/>
      <c r="CP31" s="828"/>
      <c r="CQ31" s="828"/>
      <c r="CR31" s="828"/>
      <c r="CS31" s="828"/>
      <c r="CT31" s="828"/>
      <c r="CU31" s="828"/>
      <c r="CV31" s="828"/>
      <c r="CW31" s="828"/>
      <c r="CX31" s="828"/>
      <c r="CY31" s="605"/>
      <c r="CZ31" s="605"/>
      <c r="DA31" s="605"/>
      <c r="DB31" s="605"/>
      <c r="DC31" s="605"/>
      <c r="DD31" s="605"/>
      <c r="DE31" s="605"/>
      <c r="DF31" s="605"/>
      <c r="DG31" s="605"/>
      <c r="DH31" s="605"/>
      <c r="DI31" s="605"/>
      <c r="DJ31" s="605"/>
      <c r="DK31" s="605"/>
      <c r="DL31" s="605"/>
      <c r="DM31" s="605"/>
      <c r="DN31" s="605"/>
      <c r="DO31" s="605"/>
      <c r="DP31" s="605"/>
      <c r="DQ31" s="605"/>
      <c r="DR31" s="605"/>
      <c r="DS31" s="605"/>
      <c r="DT31" s="605"/>
      <c r="DU31" s="605"/>
      <c r="DV31" s="605"/>
      <c r="DW31" s="605"/>
      <c r="DX31" s="605"/>
      <c r="DY31" s="605"/>
      <c r="DZ31" s="605"/>
      <c r="EA31" s="605"/>
      <c r="EB31" s="605"/>
      <c r="EC31" s="605"/>
      <c r="ED31" s="605"/>
      <c r="EE31" s="605"/>
      <c r="EF31" s="605"/>
      <c r="EG31" s="605"/>
      <c r="EH31" s="605"/>
      <c r="EI31" s="605"/>
      <c r="EJ31" s="605"/>
      <c r="EK31" s="724"/>
      <c r="EL31" s="43"/>
    </row>
    <row r="32" spans="1:142" s="5" customFormat="1" ht="15" customHeight="1" x14ac:dyDescent="0.2">
      <c r="A32" s="892" t="s">
        <v>542</v>
      </c>
      <c r="B32" s="892"/>
      <c r="C32" s="892"/>
      <c r="D32" s="892"/>
      <c r="E32" s="892"/>
      <c r="F32" s="892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2"/>
      <c r="T32" s="892"/>
      <c r="U32" s="892"/>
      <c r="V32" s="892"/>
      <c r="W32" s="892"/>
      <c r="X32" s="892"/>
      <c r="Y32" s="892"/>
      <c r="Z32" s="892"/>
      <c r="AA32" s="892"/>
      <c r="AB32" s="892"/>
      <c r="AC32" s="892"/>
      <c r="AD32" s="892"/>
      <c r="AE32" s="892"/>
      <c r="AF32" s="498" t="s">
        <v>465</v>
      </c>
      <c r="AG32" s="499"/>
      <c r="AH32" s="499"/>
      <c r="AI32" s="499"/>
      <c r="AJ32" s="499"/>
      <c r="AK32" s="499"/>
      <c r="AL32" s="828"/>
      <c r="AM32" s="828"/>
      <c r="AN32" s="828"/>
      <c r="AO32" s="828"/>
      <c r="AP32" s="828"/>
      <c r="AQ32" s="828"/>
      <c r="AR32" s="828"/>
      <c r="AS32" s="828"/>
      <c r="AT32" s="828"/>
      <c r="AU32" s="828"/>
      <c r="AV32" s="828"/>
      <c r="AW32" s="828"/>
      <c r="AX32" s="828"/>
      <c r="AY32" s="828"/>
      <c r="AZ32" s="828"/>
      <c r="BA32" s="828"/>
      <c r="BB32" s="828"/>
      <c r="BC32" s="828"/>
      <c r="BD32" s="828"/>
      <c r="BE32" s="828"/>
      <c r="BF32" s="828"/>
      <c r="BG32" s="828"/>
      <c r="BH32" s="828"/>
      <c r="BI32" s="828"/>
      <c r="BJ32" s="828"/>
      <c r="BK32" s="828"/>
      <c r="BL32" s="828"/>
      <c r="BM32" s="828"/>
      <c r="BN32" s="828"/>
      <c r="BO32" s="828"/>
      <c r="BP32" s="828"/>
      <c r="BQ32" s="828"/>
      <c r="BR32" s="828"/>
      <c r="BS32" s="828"/>
      <c r="BT32" s="828"/>
      <c r="BU32" s="828"/>
      <c r="BV32" s="828"/>
      <c r="BW32" s="828"/>
      <c r="BX32" s="828"/>
      <c r="BY32" s="828"/>
      <c r="BZ32" s="828"/>
      <c r="CA32" s="828"/>
      <c r="CB32" s="828"/>
      <c r="CC32" s="828"/>
      <c r="CD32" s="828"/>
      <c r="CE32" s="828"/>
      <c r="CF32" s="828"/>
      <c r="CG32" s="828"/>
      <c r="CH32" s="828"/>
      <c r="CI32" s="828"/>
      <c r="CJ32" s="828"/>
      <c r="CK32" s="828"/>
      <c r="CL32" s="828"/>
      <c r="CM32" s="828"/>
      <c r="CN32" s="828"/>
      <c r="CO32" s="828"/>
      <c r="CP32" s="828"/>
      <c r="CQ32" s="828"/>
      <c r="CR32" s="828"/>
      <c r="CS32" s="828"/>
      <c r="CT32" s="828"/>
      <c r="CU32" s="828"/>
      <c r="CV32" s="828"/>
      <c r="CW32" s="828"/>
      <c r="CX32" s="828"/>
      <c r="CY32" s="605"/>
      <c r="CZ32" s="605"/>
      <c r="DA32" s="605"/>
      <c r="DB32" s="605"/>
      <c r="DC32" s="605"/>
      <c r="DD32" s="605"/>
      <c r="DE32" s="605"/>
      <c r="DF32" s="605"/>
      <c r="DG32" s="605"/>
      <c r="DH32" s="605"/>
      <c r="DI32" s="605"/>
      <c r="DJ32" s="605"/>
      <c r="DK32" s="605"/>
      <c r="DL32" s="605"/>
      <c r="DM32" s="605"/>
      <c r="DN32" s="605"/>
      <c r="DO32" s="605"/>
      <c r="DP32" s="605"/>
      <c r="DQ32" s="605"/>
      <c r="DR32" s="605"/>
      <c r="DS32" s="605"/>
      <c r="DT32" s="605"/>
      <c r="DU32" s="605"/>
      <c r="DV32" s="605"/>
      <c r="DW32" s="605"/>
      <c r="DX32" s="605"/>
      <c r="DY32" s="605"/>
      <c r="DZ32" s="605"/>
      <c r="EA32" s="605"/>
      <c r="EB32" s="605"/>
      <c r="EC32" s="605"/>
      <c r="ED32" s="605"/>
      <c r="EE32" s="605"/>
      <c r="EF32" s="605"/>
      <c r="EG32" s="605"/>
      <c r="EH32" s="605"/>
      <c r="EI32" s="605"/>
      <c r="EJ32" s="605"/>
      <c r="EK32" s="724"/>
      <c r="EL32" s="43"/>
    </row>
    <row r="33" spans="1:142" s="5" customFormat="1" ht="15" customHeight="1" x14ac:dyDescent="0.2">
      <c r="A33" s="892" t="s">
        <v>543</v>
      </c>
      <c r="B33" s="892"/>
      <c r="C33" s="892"/>
      <c r="D33" s="892"/>
      <c r="E33" s="892"/>
      <c r="F33" s="892"/>
      <c r="G33" s="892"/>
      <c r="H33" s="892"/>
      <c r="I33" s="892"/>
      <c r="J33" s="892"/>
      <c r="K33" s="892"/>
      <c r="L33" s="892"/>
      <c r="M33" s="892"/>
      <c r="N33" s="892"/>
      <c r="O33" s="892"/>
      <c r="P33" s="892"/>
      <c r="Q33" s="892"/>
      <c r="R33" s="892"/>
      <c r="S33" s="892"/>
      <c r="T33" s="892"/>
      <c r="U33" s="892"/>
      <c r="V33" s="892"/>
      <c r="W33" s="892"/>
      <c r="X33" s="892"/>
      <c r="Y33" s="892"/>
      <c r="Z33" s="892"/>
      <c r="AA33" s="892"/>
      <c r="AB33" s="892"/>
      <c r="AC33" s="892"/>
      <c r="AD33" s="892"/>
      <c r="AE33" s="892"/>
      <c r="AF33" s="498" t="s">
        <v>561</v>
      </c>
      <c r="AG33" s="499"/>
      <c r="AH33" s="499"/>
      <c r="AI33" s="499"/>
      <c r="AJ33" s="499"/>
      <c r="AK33" s="499"/>
      <c r="AL33" s="828"/>
      <c r="AM33" s="828"/>
      <c r="AN33" s="828"/>
      <c r="AO33" s="828"/>
      <c r="AP33" s="828"/>
      <c r="AQ33" s="828"/>
      <c r="AR33" s="828"/>
      <c r="AS33" s="828"/>
      <c r="AT33" s="828"/>
      <c r="AU33" s="828"/>
      <c r="AV33" s="828"/>
      <c r="AW33" s="828"/>
      <c r="AX33" s="828"/>
      <c r="AY33" s="828"/>
      <c r="AZ33" s="828"/>
      <c r="BA33" s="828"/>
      <c r="BB33" s="828"/>
      <c r="BC33" s="828"/>
      <c r="BD33" s="828"/>
      <c r="BE33" s="828"/>
      <c r="BF33" s="828"/>
      <c r="BG33" s="828"/>
      <c r="BH33" s="828"/>
      <c r="BI33" s="828"/>
      <c r="BJ33" s="828"/>
      <c r="BK33" s="828"/>
      <c r="BL33" s="828"/>
      <c r="BM33" s="828"/>
      <c r="BN33" s="828"/>
      <c r="BO33" s="828"/>
      <c r="BP33" s="828"/>
      <c r="BQ33" s="828"/>
      <c r="BR33" s="828"/>
      <c r="BS33" s="828"/>
      <c r="BT33" s="828"/>
      <c r="BU33" s="828"/>
      <c r="BV33" s="828"/>
      <c r="BW33" s="828"/>
      <c r="BX33" s="828"/>
      <c r="BY33" s="828"/>
      <c r="BZ33" s="828"/>
      <c r="CA33" s="828"/>
      <c r="CB33" s="828"/>
      <c r="CC33" s="828"/>
      <c r="CD33" s="828"/>
      <c r="CE33" s="828"/>
      <c r="CF33" s="828"/>
      <c r="CG33" s="828"/>
      <c r="CH33" s="828"/>
      <c r="CI33" s="828"/>
      <c r="CJ33" s="828"/>
      <c r="CK33" s="828"/>
      <c r="CL33" s="828"/>
      <c r="CM33" s="828"/>
      <c r="CN33" s="828"/>
      <c r="CO33" s="828"/>
      <c r="CP33" s="828"/>
      <c r="CQ33" s="828"/>
      <c r="CR33" s="828"/>
      <c r="CS33" s="828"/>
      <c r="CT33" s="828"/>
      <c r="CU33" s="828"/>
      <c r="CV33" s="828"/>
      <c r="CW33" s="828"/>
      <c r="CX33" s="828"/>
      <c r="CY33" s="605"/>
      <c r="CZ33" s="605"/>
      <c r="DA33" s="605"/>
      <c r="DB33" s="605"/>
      <c r="DC33" s="605"/>
      <c r="DD33" s="605"/>
      <c r="DE33" s="605"/>
      <c r="DF33" s="605"/>
      <c r="DG33" s="605"/>
      <c r="DH33" s="605"/>
      <c r="DI33" s="605"/>
      <c r="DJ33" s="605"/>
      <c r="DK33" s="605"/>
      <c r="DL33" s="605"/>
      <c r="DM33" s="605"/>
      <c r="DN33" s="605"/>
      <c r="DO33" s="605"/>
      <c r="DP33" s="605"/>
      <c r="DQ33" s="605"/>
      <c r="DR33" s="605"/>
      <c r="DS33" s="605"/>
      <c r="DT33" s="605"/>
      <c r="DU33" s="605"/>
      <c r="DV33" s="605"/>
      <c r="DW33" s="605"/>
      <c r="DX33" s="605"/>
      <c r="DY33" s="605"/>
      <c r="DZ33" s="605"/>
      <c r="EA33" s="605"/>
      <c r="EB33" s="605"/>
      <c r="EC33" s="605"/>
      <c r="ED33" s="605"/>
      <c r="EE33" s="605"/>
      <c r="EF33" s="605"/>
      <c r="EG33" s="605"/>
      <c r="EH33" s="605"/>
      <c r="EI33" s="605"/>
      <c r="EJ33" s="605"/>
      <c r="EK33" s="724"/>
      <c r="EL33" s="43"/>
    </row>
    <row r="34" spans="1:142" s="5" customFormat="1" ht="12.75" x14ac:dyDescent="0.2">
      <c r="A34" s="893" t="s">
        <v>544</v>
      </c>
      <c r="B34" s="893"/>
      <c r="C34" s="893"/>
      <c r="D34" s="893"/>
      <c r="E34" s="893"/>
      <c r="F34" s="893"/>
      <c r="G34" s="893"/>
      <c r="H34" s="893"/>
      <c r="I34" s="893"/>
      <c r="J34" s="893"/>
      <c r="K34" s="893"/>
      <c r="L34" s="893"/>
      <c r="M34" s="893"/>
      <c r="N34" s="893"/>
      <c r="O34" s="893"/>
      <c r="P34" s="893"/>
      <c r="Q34" s="893"/>
      <c r="R34" s="893"/>
      <c r="S34" s="893"/>
      <c r="T34" s="893"/>
      <c r="U34" s="893"/>
      <c r="V34" s="893"/>
      <c r="W34" s="893"/>
      <c r="X34" s="893"/>
      <c r="Y34" s="893"/>
      <c r="Z34" s="893"/>
      <c r="AA34" s="893"/>
      <c r="AB34" s="893"/>
      <c r="AC34" s="893"/>
      <c r="AD34" s="893"/>
      <c r="AE34" s="893"/>
      <c r="AF34" s="498" t="s">
        <v>562</v>
      </c>
      <c r="AG34" s="499"/>
      <c r="AH34" s="499"/>
      <c r="AI34" s="499"/>
      <c r="AJ34" s="499"/>
      <c r="AK34" s="499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28"/>
      <c r="BB34" s="828"/>
      <c r="BC34" s="828"/>
      <c r="BD34" s="828"/>
      <c r="BE34" s="828"/>
      <c r="BF34" s="828"/>
      <c r="BG34" s="828"/>
      <c r="BH34" s="828"/>
      <c r="BI34" s="828"/>
      <c r="BJ34" s="828"/>
      <c r="BK34" s="828"/>
      <c r="BL34" s="828"/>
      <c r="BM34" s="828"/>
      <c r="BN34" s="828"/>
      <c r="BO34" s="828"/>
      <c r="BP34" s="828"/>
      <c r="BQ34" s="828"/>
      <c r="BR34" s="828"/>
      <c r="BS34" s="828"/>
      <c r="BT34" s="828"/>
      <c r="BU34" s="828"/>
      <c r="BV34" s="828"/>
      <c r="BW34" s="828"/>
      <c r="BX34" s="828"/>
      <c r="BY34" s="828"/>
      <c r="BZ34" s="828"/>
      <c r="CA34" s="828"/>
      <c r="CB34" s="828"/>
      <c r="CC34" s="828"/>
      <c r="CD34" s="828"/>
      <c r="CE34" s="828"/>
      <c r="CF34" s="828"/>
      <c r="CG34" s="828"/>
      <c r="CH34" s="828"/>
      <c r="CI34" s="828"/>
      <c r="CJ34" s="828"/>
      <c r="CK34" s="828"/>
      <c r="CL34" s="828"/>
      <c r="CM34" s="828"/>
      <c r="CN34" s="828"/>
      <c r="CO34" s="828"/>
      <c r="CP34" s="828"/>
      <c r="CQ34" s="828"/>
      <c r="CR34" s="828"/>
      <c r="CS34" s="828"/>
      <c r="CT34" s="828"/>
      <c r="CU34" s="828"/>
      <c r="CV34" s="828"/>
      <c r="CW34" s="828"/>
      <c r="CX34" s="828"/>
      <c r="CY34" s="605"/>
      <c r="CZ34" s="605"/>
      <c r="DA34" s="605"/>
      <c r="DB34" s="605"/>
      <c r="DC34" s="605"/>
      <c r="DD34" s="605"/>
      <c r="DE34" s="605"/>
      <c r="DF34" s="605"/>
      <c r="DG34" s="605"/>
      <c r="DH34" s="605"/>
      <c r="DI34" s="605"/>
      <c r="DJ34" s="605"/>
      <c r="DK34" s="605"/>
      <c r="DL34" s="605"/>
      <c r="DM34" s="605"/>
      <c r="DN34" s="605"/>
      <c r="DO34" s="605"/>
      <c r="DP34" s="605"/>
      <c r="DQ34" s="605"/>
      <c r="DR34" s="605"/>
      <c r="DS34" s="605"/>
      <c r="DT34" s="605"/>
      <c r="DU34" s="605"/>
      <c r="DV34" s="605"/>
      <c r="DW34" s="605"/>
      <c r="DX34" s="605"/>
      <c r="DY34" s="605"/>
      <c r="DZ34" s="605"/>
      <c r="EA34" s="605"/>
      <c r="EB34" s="605"/>
      <c r="EC34" s="605"/>
      <c r="ED34" s="605"/>
      <c r="EE34" s="605"/>
      <c r="EF34" s="605"/>
      <c r="EG34" s="605"/>
      <c r="EH34" s="605"/>
      <c r="EI34" s="605"/>
      <c r="EJ34" s="605"/>
      <c r="EK34" s="724"/>
      <c r="EL34" s="43"/>
    </row>
    <row r="35" spans="1:142" s="5" customFormat="1" ht="12.75" x14ac:dyDescent="0.2">
      <c r="A35" s="891" t="s">
        <v>545</v>
      </c>
      <c r="B35" s="891"/>
      <c r="C35" s="891"/>
      <c r="D35" s="891"/>
      <c r="E35" s="891"/>
      <c r="F35" s="891"/>
      <c r="G35" s="891"/>
      <c r="H35" s="891"/>
      <c r="I35" s="891"/>
      <c r="J35" s="891"/>
      <c r="K35" s="891"/>
      <c r="L35" s="891"/>
      <c r="M35" s="891"/>
      <c r="N35" s="891"/>
      <c r="O35" s="891"/>
      <c r="P35" s="891"/>
      <c r="Q35" s="891"/>
      <c r="R35" s="891"/>
      <c r="S35" s="891"/>
      <c r="T35" s="891"/>
      <c r="U35" s="891"/>
      <c r="V35" s="891"/>
      <c r="W35" s="891"/>
      <c r="X35" s="891"/>
      <c r="Y35" s="891"/>
      <c r="Z35" s="891"/>
      <c r="AA35" s="891"/>
      <c r="AB35" s="891"/>
      <c r="AC35" s="891"/>
      <c r="AD35" s="891"/>
      <c r="AE35" s="891"/>
      <c r="AF35" s="498"/>
      <c r="AG35" s="499"/>
      <c r="AH35" s="499"/>
      <c r="AI35" s="499"/>
      <c r="AJ35" s="499"/>
      <c r="AK35" s="499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  <c r="BD35" s="828"/>
      <c r="BE35" s="828"/>
      <c r="BF35" s="828"/>
      <c r="BG35" s="828"/>
      <c r="BH35" s="828"/>
      <c r="BI35" s="828"/>
      <c r="BJ35" s="828"/>
      <c r="BK35" s="828"/>
      <c r="BL35" s="828"/>
      <c r="BM35" s="828"/>
      <c r="BN35" s="828"/>
      <c r="BO35" s="828"/>
      <c r="BP35" s="828"/>
      <c r="BQ35" s="828"/>
      <c r="BR35" s="828"/>
      <c r="BS35" s="828"/>
      <c r="BT35" s="828"/>
      <c r="BU35" s="828"/>
      <c r="BV35" s="828"/>
      <c r="BW35" s="828"/>
      <c r="BX35" s="828"/>
      <c r="BY35" s="828"/>
      <c r="BZ35" s="828"/>
      <c r="CA35" s="828"/>
      <c r="CB35" s="828"/>
      <c r="CC35" s="828"/>
      <c r="CD35" s="828"/>
      <c r="CE35" s="828"/>
      <c r="CF35" s="828"/>
      <c r="CG35" s="828"/>
      <c r="CH35" s="828"/>
      <c r="CI35" s="828"/>
      <c r="CJ35" s="828"/>
      <c r="CK35" s="828"/>
      <c r="CL35" s="828"/>
      <c r="CM35" s="828"/>
      <c r="CN35" s="828"/>
      <c r="CO35" s="828"/>
      <c r="CP35" s="828"/>
      <c r="CQ35" s="828"/>
      <c r="CR35" s="828"/>
      <c r="CS35" s="828"/>
      <c r="CT35" s="828"/>
      <c r="CU35" s="828"/>
      <c r="CV35" s="828"/>
      <c r="CW35" s="828"/>
      <c r="CX35" s="828"/>
      <c r="CY35" s="605"/>
      <c r="CZ35" s="605"/>
      <c r="DA35" s="605"/>
      <c r="DB35" s="605"/>
      <c r="DC35" s="605"/>
      <c r="DD35" s="605"/>
      <c r="DE35" s="605"/>
      <c r="DF35" s="605"/>
      <c r="DG35" s="605"/>
      <c r="DH35" s="605"/>
      <c r="DI35" s="605"/>
      <c r="DJ35" s="605"/>
      <c r="DK35" s="605"/>
      <c r="DL35" s="605"/>
      <c r="DM35" s="605"/>
      <c r="DN35" s="605"/>
      <c r="DO35" s="605"/>
      <c r="DP35" s="605"/>
      <c r="DQ35" s="605"/>
      <c r="DR35" s="605"/>
      <c r="DS35" s="605"/>
      <c r="DT35" s="605"/>
      <c r="DU35" s="605"/>
      <c r="DV35" s="605"/>
      <c r="DW35" s="605"/>
      <c r="DX35" s="605"/>
      <c r="DY35" s="605"/>
      <c r="DZ35" s="605"/>
      <c r="EA35" s="605"/>
      <c r="EB35" s="605"/>
      <c r="EC35" s="605"/>
      <c r="ED35" s="605"/>
      <c r="EE35" s="605"/>
      <c r="EF35" s="605"/>
      <c r="EG35" s="605"/>
      <c r="EH35" s="605"/>
      <c r="EI35" s="605"/>
      <c r="EJ35" s="605"/>
      <c r="EK35" s="724"/>
      <c r="EL35" s="43"/>
    </row>
    <row r="36" spans="1:142" s="5" customFormat="1" ht="12.75" x14ac:dyDescent="0.2">
      <c r="A36" s="891" t="s">
        <v>546</v>
      </c>
      <c r="B36" s="891"/>
      <c r="C36" s="891"/>
      <c r="D36" s="891"/>
      <c r="E36" s="891"/>
      <c r="F36" s="891"/>
      <c r="G36" s="891"/>
      <c r="H36" s="891"/>
      <c r="I36" s="891"/>
      <c r="J36" s="89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  <c r="X36" s="891"/>
      <c r="Y36" s="891"/>
      <c r="Z36" s="891"/>
      <c r="AA36" s="891"/>
      <c r="AB36" s="891"/>
      <c r="AC36" s="891"/>
      <c r="AD36" s="891"/>
      <c r="AE36" s="891"/>
      <c r="AF36" s="498"/>
      <c r="AG36" s="499"/>
      <c r="AH36" s="499"/>
      <c r="AI36" s="499"/>
      <c r="AJ36" s="499"/>
      <c r="AK36" s="499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  <c r="BD36" s="828"/>
      <c r="BE36" s="828"/>
      <c r="BF36" s="828"/>
      <c r="BG36" s="828"/>
      <c r="BH36" s="828"/>
      <c r="BI36" s="828"/>
      <c r="BJ36" s="828"/>
      <c r="BK36" s="828"/>
      <c r="BL36" s="828"/>
      <c r="BM36" s="828"/>
      <c r="BN36" s="828"/>
      <c r="BO36" s="828"/>
      <c r="BP36" s="828"/>
      <c r="BQ36" s="828"/>
      <c r="BR36" s="828"/>
      <c r="BS36" s="828"/>
      <c r="BT36" s="828"/>
      <c r="BU36" s="828"/>
      <c r="BV36" s="828"/>
      <c r="BW36" s="828"/>
      <c r="BX36" s="828"/>
      <c r="BY36" s="828"/>
      <c r="BZ36" s="828"/>
      <c r="CA36" s="828"/>
      <c r="CB36" s="828"/>
      <c r="CC36" s="828"/>
      <c r="CD36" s="828"/>
      <c r="CE36" s="828"/>
      <c r="CF36" s="828"/>
      <c r="CG36" s="828"/>
      <c r="CH36" s="828"/>
      <c r="CI36" s="828"/>
      <c r="CJ36" s="828"/>
      <c r="CK36" s="828"/>
      <c r="CL36" s="828"/>
      <c r="CM36" s="828"/>
      <c r="CN36" s="828"/>
      <c r="CO36" s="828"/>
      <c r="CP36" s="828"/>
      <c r="CQ36" s="828"/>
      <c r="CR36" s="828"/>
      <c r="CS36" s="828"/>
      <c r="CT36" s="828"/>
      <c r="CU36" s="828"/>
      <c r="CV36" s="828"/>
      <c r="CW36" s="828"/>
      <c r="CX36" s="828"/>
      <c r="CY36" s="605"/>
      <c r="CZ36" s="605"/>
      <c r="DA36" s="605"/>
      <c r="DB36" s="605"/>
      <c r="DC36" s="605"/>
      <c r="DD36" s="605"/>
      <c r="DE36" s="605"/>
      <c r="DF36" s="605"/>
      <c r="DG36" s="605"/>
      <c r="DH36" s="605"/>
      <c r="DI36" s="605"/>
      <c r="DJ36" s="605"/>
      <c r="DK36" s="605"/>
      <c r="DL36" s="605"/>
      <c r="DM36" s="605"/>
      <c r="DN36" s="605"/>
      <c r="DO36" s="605"/>
      <c r="DP36" s="605"/>
      <c r="DQ36" s="605"/>
      <c r="DR36" s="605"/>
      <c r="DS36" s="605"/>
      <c r="DT36" s="605"/>
      <c r="DU36" s="605"/>
      <c r="DV36" s="605"/>
      <c r="DW36" s="605"/>
      <c r="DX36" s="605"/>
      <c r="DY36" s="605"/>
      <c r="DZ36" s="605"/>
      <c r="EA36" s="605"/>
      <c r="EB36" s="605"/>
      <c r="EC36" s="605"/>
      <c r="ED36" s="605"/>
      <c r="EE36" s="605"/>
      <c r="EF36" s="605"/>
      <c r="EG36" s="605"/>
      <c r="EH36" s="605"/>
      <c r="EI36" s="605"/>
      <c r="EJ36" s="605"/>
      <c r="EK36" s="724"/>
      <c r="EL36" s="43"/>
    </row>
    <row r="37" spans="1:142" s="5" customFormat="1" ht="12.75" x14ac:dyDescent="0.2">
      <c r="A37" s="892" t="s">
        <v>547</v>
      </c>
      <c r="B37" s="892"/>
      <c r="C37" s="892"/>
      <c r="D37" s="892"/>
      <c r="E37" s="892"/>
      <c r="F37" s="892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2"/>
      <c r="T37" s="892"/>
      <c r="U37" s="892"/>
      <c r="V37" s="892"/>
      <c r="W37" s="892"/>
      <c r="X37" s="892"/>
      <c r="Y37" s="892"/>
      <c r="Z37" s="892"/>
      <c r="AA37" s="892"/>
      <c r="AB37" s="892"/>
      <c r="AC37" s="892"/>
      <c r="AD37" s="892"/>
      <c r="AE37" s="892"/>
      <c r="AF37" s="498"/>
      <c r="AG37" s="499"/>
      <c r="AH37" s="499"/>
      <c r="AI37" s="499"/>
      <c r="AJ37" s="499"/>
      <c r="AK37" s="499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828"/>
      <c r="BB37" s="828"/>
      <c r="BC37" s="828"/>
      <c r="BD37" s="828"/>
      <c r="BE37" s="828"/>
      <c r="BF37" s="828"/>
      <c r="BG37" s="828"/>
      <c r="BH37" s="828"/>
      <c r="BI37" s="828"/>
      <c r="BJ37" s="828"/>
      <c r="BK37" s="828"/>
      <c r="BL37" s="828"/>
      <c r="BM37" s="828"/>
      <c r="BN37" s="828"/>
      <c r="BO37" s="828"/>
      <c r="BP37" s="828"/>
      <c r="BQ37" s="828"/>
      <c r="BR37" s="828"/>
      <c r="BS37" s="828"/>
      <c r="BT37" s="828"/>
      <c r="BU37" s="828"/>
      <c r="BV37" s="828"/>
      <c r="BW37" s="828"/>
      <c r="BX37" s="828"/>
      <c r="BY37" s="828"/>
      <c r="BZ37" s="828"/>
      <c r="CA37" s="828"/>
      <c r="CB37" s="828"/>
      <c r="CC37" s="828"/>
      <c r="CD37" s="828"/>
      <c r="CE37" s="828"/>
      <c r="CF37" s="828"/>
      <c r="CG37" s="828"/>
      <c r="CH37" s="828"/>
      <c r="CI37" s="828"/>
      <c r="CJ37" s="828"/>
      <c r="CK37" s="828"/>
      <c r="CL37" s="828"/>
      <c r="CM37" s="828"/>
      <c r="CN37" s="828"/>
      <c r="CO37" s="828"/>
      <c r="CP37" s="828"/>
      <c r="CQ37" s="828"/>
      <c r="CR37" s="828"/>
      <c r="CS37" s="828"/>
      <c r="CT37" s="828"/>
      <c r="CU37" s="828"/>
      <c r="CV37" s="828"/>
      <c r="CW37" s="828"/>
      <c r="CX37" s="828"/>
      <c r="CY37" s="605"/>
      <c r="CZ37" s="605"/>
      <c r="DA37" s="605"/>
      <c r="DB37" s="605"/>
      <c r="DC37" s="605"/>
      <c r="DD37" s="605"/>
      <c r="DE37" s="605"/>
      <c r="DF37" s="605"/>
      <c r="DG37" s="605"/>
      <c r="DH37" s="605"/>
      <c r="DI37" s="605"/>
      <c r="DJ37" s="605"/>
      <c r="DK37" s="605"/>
      <c r="DL37" s="605"/>
      <c r="DM37" s="605"/>
      <c r="DN37" s="605"/>
      <c r="DO37" s="605"/>
      <c r="DP37" s="605"/>
      <c r="DQ37" s="605"/>
      <c r="DR37" s="605"/>
      <c r="DS37" s="605"/>
      <c r="DT37" s="605"/>
      <c r="DU37" s="605"/>
      <c r="DV37" s="605"/>
      <c r="DW37" s="605"/>
      <c r="DX37" s="605"/>
      <c r="DY37" s="605"/>
      <c r="DZ37" s="605"/>
      <c r="EA37" s="605"/>
      <c r="EB37" s="605"/>
      <c r="EC37" s="605"/>
      <c r="ED37" s="605"/>
      <c r="EE37" s="605"/>
      <c r="EF37" s="605"/>
      <c r="EG37" s="605"/>
      <c r="EH37" s="605"/>
      <c r="EI37" s="605"/>
      <c r="EJ37" s="605"/>
      <c r="EK37" s="724"/>
      <c r="EL37" s="43"/>
    </row>
    <row r="38" spans="1:142" s="5" customFormat="1" ht="15" customHeight="1" x14ac:dyDescent="0.2">
      <c r="A38" s="892" t="s">
        <v>548</v>
      </c>
      <c r="B38" s="892"/>
      <c r="C38" s="892"/>
      <c r="D38" s="892"/>
      <c r="E38" s="892"/>
      <c r="F38" s="892"/>
      <c r="G38" s="892"/>
      <c r="H38" s="892"/>
      <c r="I38" s="892"/>
      <c r="J38" s="892"/>
      <c r="K38" s="892"/>
      <c r="L38" s="892"/>
      <c r="M38" s="892"/>
      <c r="N38" s="892"/>
      <c r="O38" s="892"/>
      <c r="P38" s="892"/>
      <c r="Q38" s="892"/>
      <c r="R38" s="892"/>
      <c r="S38" s="892"/>
      <c r="T38" s="892"/>
      <c r="U38" s="892"/>
      <c r="V38" s="892"/>
      <c r="W38" s="892"/>
      <c r="X38" s="892"/>
      <c r="Y38" s="892"/>
      <c r="Z38" s="892"/>
      <c r="AA38" s="892"/>
      <c r="AB38" s="892"/>
      <c r="AC38" s="892"/>
      <c r="AD38" s="892"/>
      <c r="AE38" s="892"/>
      <c r="AF38" s="498" t="s">
        <v>563</v>
      </c>
      <c r="AG38" s="499"/>
      <c r="AH38" s="499"/>
      <c r="AI38" s="499"/>
      <c r="AJ38" s="499"/>
      <c r="AK38" s="499"/>
      <c r="AL38" s="828">
        <v>3</v>
      </c>
      <c r="AM38" s="828"/>
      <c r="AN38" s="828"/>
      <c r="AO38" s="828"/>
      <c r="AP38" s="828"/>
      <c r="AQ38" s="828"/>
      <c r="AR38" s="828"/>
      <c r="AS38" s="828"/>
      <c r="AT38" s="828"/>
      <c r="AU38" s="828"/>
      <c r="AV38" s="828"/>
      <c r="AW38" s="828"/>
      <c r="AX38" s="828"/>
      <c r="AY38" s="828">
        <v>3</v>
      </c>
      <c r="AZ38" s="828"/>
      <c r="BA38" s="828"/>
      <c r="BB38" s="828"/>
      <c r="BC38" s="828"/>
      <c r="BD38" s="828"/>
      <c r="BE38" s="828"/>
      <c r="BF38" s="828"/>
      <c r="BG38" s="828"/>
      <c r="BH38" s="828"/>
      <c r="BI38" s="828"/>
      <c r="BJ38" s="828"/>
      <c r="BK38" s="828"/>
      <c r="BL38" s="828">
        <v>3</v>
      </c>
      <c r="BM38" s="828"/>
      <c r="BN38" s="828"/>
      <c r="BO38" s="828"/>
      <c r="BP38" s="828"/>
      <c r="BQ38" s="828"/>
      <c r="BR38" s="828"/>
      <c r="BS38" s="828"/>
      <c r="BT38" s="828"/>
      <c r="BU38" s="828"/>
      <c r="BV38" s="828"/>
      <c r="BW38" s="828"/>
      <c r="BX38" s="828"/>
      <c r="BY38" s="828">
        <v>3</v>
      </c>
      <c r="BZ38" s="828"/>
      <c r="CA38" s="828"/>
      <c r="CB38" s="828"/>
      <c r="CC38" s="828"/>
      <c r="CD38" s="828"/>
      <c r="CE38" s="828"/>
      <c r="CF38" s="828"/>
      <c r="CG38" s="828"/>
      <c r="CH38" s="828"/>
      <c r="CI38" s="828"/>
      <c r="CJ38" s="828"/>
      <c r="CK38" s="828"/>
      <c r="CL38" s="828"/>
      <c r="CM38" s="828"/>
      <c r="CN38" s="828"/>
      <c r="CO38" s="828"/>
      <c r="CP38" s="828"/>
      <c r="CQ38" s="828"/>
      <c r="CR38" s="828"/>
      <c r="CS38" s="828"/>
      <c r="CT38" s="828"/>
      <c r="CU38" s="828"/>
      <c r="CV38" s="828"/>
      <c r="CW38" s="828"/>
      <c r="CX38" s="828"/>
      <c r="CY38" s="605"/>
      <c r="CZ38" s="605"/>
      <c r="DA38" s="605"/>
      <c r="DB38" s="605"/>
      <c r="DC38" s="605"/>
      <c r="DD38" s="605"/>
      <c r="DE38" s="605"/>
      <c r="DF38" s="605"/>
      <c r="DG38" s="605"/>
      <c r="DH38" s="605"/>
      <c r="DI38" s="605"/>
      <c r="DJ38" s="605"/>
      <c r="DK38" s="605"/>
      <c r="DL38" s="605"/>
      <c r="DM38" s="605"/>
      <c r="DN38" s="605"/>
      <c r="DO38" s="605"/>
      <c r="DP38" s="605"/>
      <c r="DQ38" s="605"/>
      <c r="DR38" s="605"/>
      <c r="DS38" s="605"/>
      <c r="DT38" s="605"/>
      <c r="DU38" s="605"/>
      <c r="DV38" s="605"/>
      <c r="DW38" s="605"/>
      <c r="DX38" s="605"/>
      <c r="DY38" s="605"/>
      <c r="DZ38" s="605"/>
      <c r="EA38" s="605"/>
      <c r="EB38" s="605"/>
      <c r="EC38" s="605"/>
      <c r="ED38" s="605"/>
      <c r="EE38" s="605"/>
      <c r="EF38" s="605"/>
      <c r="EG38" s="605"/>
      <c r="EH38" s="605"/>
      <c r="EI38" s="605"/>
      <c r="EJ38" s="605"/>
      <c r="EK38" s="724"/>
      <c r="EL38" s="43"/>
    </row>
    <row r="39" spans="1:142" s="5" customFormat="1" ht="15" customHeight="1" x14ac:dyDescent="0.2">
      <c r="A39" s="892" t="s">
        <v>549</v>
      </c>
      <c r="B39" s="892"/>
      <c r="C39" s="892"/>
      <c r="D39" s="892"/>
      <c r="E39" s="892"/>
      <c r="F39" s="892"/>
      <c r="G39" s="892"/>
      <c r="H39" s="892"/>
      <c r="I39" s="892"/>
      <c r="J39" s="892"/>
      <c r="K39" s="892"/>
      <c r="L39" s="892"/>
      <c r="M39" s="892"/>
      <c r="N39" s="892"/>
      <c r="O39" s="892"/>
      <c r="P39" s="892"/>
      <c r="Q39" s="892"/>
      <c r="R39" s="892"/>
      <c r="S39" s="892"/>
      <c r="T39" s="892"/>
      <c r="U39" s="892"/>
      <c r="V39" s="892"/>
      <c r="W39" s="892"/>
      <c r="X39" s="892"/>
      <c r="Y39" s="892"/>
      <c r="Z39" s="892"/>
      <c r="AA39" s="892"/>
      <c r="AB39" s="892"/>
      <c r="AC39" s="892"/>
      <c r="AD39" s="892"/>
      <c r="AE39" s="892"/>
      <c r="AF39" s="498" t="s">
        <v>564</v>
      </c>
      <c r="AG39" s="499"/>
      <c r="AH39" s="499"/>
      <c r="AI39" s="499"/>
      <c r="AJ39" s="499"/>
      <c r="AK39" s="499"/>
      <c r="AL39" s="828">
        <v>1</v>
      </c>
      <c r="AM39" s="828"/>
      <c r="AN39" s="828"/>
      <c r="AO39" s="828"/>
      <c r="AP39" s="828"/>
      <c r="AQ39" s="828"/>
      <c r="AR39" s="828"/>
      <c r="AS39" s="828"/>
      <c r="AT39" s="828"/>
      <c r="AU39" s="828"/>
      <c r="AV39" s="828"/>
      <c r="AW39" s="828"/>
      <c r="AX39" s="828"/>
      <c r="AY39" s="828">
        <v>1</v>
      </c>
      <c r="AZ39" s="828"/>
      <c r="BA39" s="828"/>
      <c r="BB39" s="828"/>
      <c r="BC39" s="828"/>
      <c r="BD39" s="828"/>
      <c r="BE39" s="828"/>
      <c r="BF39" s="828"/>
      <c r="BG39" s="828"/>
      <c r="BH39" s="828"/>
      <c r="BI39" s="828"/>
      <c r="BJ39" s="828"/>
      <c r="BK39" s="828"/>
      <c r="BL39" s="828">
        <v>1</v>
      </c>
      <c r="BM39" s="828"/>
      <c r="BN39" s="828"/>
      <c r="BO39" s="828"/>
      <c r="BP39" s="828"/>
      <c r="BQ39" s="828"/>
      <c r="BR39" s="828"/>
      <c r="BS39" s="828"/>
      <c r="BT39" s="828"/>
      <c r="BU39" s="828"/>
      <c r="BV39" s="828"/>
      <c r="BW39" s="828"/>
      <c r="BX39" s="828"/>
      <c r="BY39" s="828">
        <v>1</v>
      </c>
      <c r="BZ39" s="828"/>
      <c r="CA39" s="828"/>
      <c r="CB39" s="828"/>
      <c r="CC39" s="828"/>
      <c r="CD39" s="828"/>
      <c r="CE39" s="828"/>
      <c r="CF39" s="828"/>
      <c r="CG39" s="828"/>
      <c r="CH39" s="828"/>
      <c r="CI39" s="828"/>
      <c r="CJ39" s="828"/>
      <c r="CK39" s="828"/>
      <c r="CL39" s="828"/>
      <c r="CM39" s="828"/>
      <c r="CN39" s="828"/>
      <c r="CO39" s="828"/>
      <c r="CP39" s="828"/>
      <c r="CQ39" s="828"/>
      <c r="CR39" s="828"/>
      <c r="CS39" s="828"/>
      <c r="CT39" s="828"/>
      <c r="CU39" s="828"/>
      <c r="CV39" s="828"/>
      <c r="CW39" s="828"/>
      <c r="CX39" s="828"/>
      <c r="CY39" s="605"/>
      <c r="CZ39" s="605"/>
      <c r="DA39" s="605"/>
      <c r="DB39" s="605"/>
      <c r="DC39" s="605"/>
      <c r="DD39" s="605"/>
      <c r="DE39" s="605"/>
      <c r="DF39" s="605"/>
      <c r="DG39" s="605"/>
      <c r="DH39" s="605"/>
      <c r="DI39" s="605"/>
      <c r="DJ39" s="605"/>
      <c r="DK39" s="605"/>
      <c r="DL39" s="605"/>
      <c r="DM39" s="605"/>
      <c r="DN39" s="605"/>
      <c r="DO39" s="605"/>
      <c r="DP39" s="605"/>
      <c r="DQ39" s="605"/>
      <c r="DR39" s="605"/>
      <c r="DS39" s="605"/>
      <c r="DT39" s="605"/>
      <c r="DU39" s="605"/>
      <c r="DV39" s="605"/>
      <c r="DW39" s="605"/>
      <c r="DX39" s="605"/>
      <c r="DY39" s="605"/>
      <c r="DZ39" s="605"/>
      <c r="EA39" s="605"/>
      <c r="EB39" s="605"/>
      <c r="EC39" s="605"/>
      <c r="ED39" s="605"/>
      <c r="EE39" s="605"/>
      <c r="EF39" s="605"/>
      <c r="EG39" s="605"/>
      <c r="EH39" s="605"/>
      <c r="EI39" s="605"/>
      <c r="EJ39" s="605"/>
      <c r="EK39" s="724"/>
      <c r="EL39" s="43"/>
    </row>
    <row r="40" spans="1:142" s="5" customFormat="1" ht="15" customHeight="1" x14ac:dyDescent="0.2">
      <c r="A40" s="892" t="s">
        <v>550</v>
      </c>
      <c r="B40" s="892"/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  <c r="O40" s="892"/>
      <c r="P40" s="892"/>
      <c r="Q40" s="892"/>
      <c r="R40" s="892"/>
      <c r="S40" s="892"/>
      <c r="T40" s="892"/>
      <c r="U40" s="892"/>
      <c r="V40" s="892"/>
      <c r="W40" s="892"/>
      <c r="X40" s="892"/>
      <c r="Y40" s="892"/>
      <c r="Z40" s="892"/>
      <c r="AA40" s="892"/>
      <c r="AB40" s="892"/>
      <c r="AC40" s="892"/>
      <c r="AD40" s="892"/>
      <c r="AE40" s="892"/>
      <c r="AF40" s="498" t="s">
        <v>565</v>
      </c>
      <c r="AG40" s="499"/>
      <c r="AH40" s="499"/>
      <c r="AI40" s="499"/>
      <c r="AJ40" s="499"/>
      <c r="AK40" s="499"/>
      <c r="AL40" s="828"/>
      <c r="AM40" s="828"/>
      <c r="AN40" s="828"/>
      <c r="AO40" s="828"/>
      <c r="AP40" s="828"/>
      <c r="AQ40" s="828"/>
      <c r="AR40" s="828"/>
      <c r="AS40" s="828"/>
      <c r="AT40" s="828"/>
      <c r="AU40" s="828"/>
      <c r="AV40" s="828"/>
      <c r="AW40" s="828"/>
      <c r="AX40" s="828"/>
      <c r="AY40" s="828"/>
      <c r="AZ40" s="828"/>
      <c r="BA40" s="828"/>
      <c r="BB40" s="828"/>
      <c r="BC40" s="828"/>
      <c r="BD40" s="828"/>
      <c r="BE40" s="828"/>
      <c r="BF40" s="828"/>
      <c r="BG40" s="828"/>
      <c r="BH40" s="828"/>
      <c r="BI40" s="828"/>
      <c r="BJ40" s="828"/>
      <c r="BK40" s="828"/>
      <c r="BL40" s="828"/>
      <c r="BM40" s="828"/>
      <c r="BN40" s="828"/>
      <c r="BO40" s="828"/>
      <c r="BP40" s="828"/>
      <c r="BQ40" s="828"/>
      <c r="BR40" s="828"/>
      <c r="BS40" s="828"/>
      <c r="BT40" s="828"/>
      <c r="BU40" s="828"/>
      <c r="BV40" s="828"/>
      <c r="BW40" s="828"/>
      <c r="BX40" s="828"/>
      <c r="BY40" s="828"/>
      <c r="BZ40" s="828"/>
      <c r="CA40" s="828"/>
      <c r="CB40" s="828"/>
      <c r="CC40" s="828"/>
      <c r="CD40" s="828"/>
      <c r="CE40" s="828"/>
      <c r="CF40" s="828"/>
      <c r="CG40" s="828"/>
      <c r="CH40" s="828"/>
      <c r="CI40" s="828"/>
      <c r="CJ40" s="828"/>
      <c r="CK40" s="828"/>
      <c r="CL40" s="828"/>
      <c r="CM40" s="828"/>
      <c r="CN40" s="828"/>
      <c r="CO40" s="828"/>
      <c r="CP40" s="828"/>
      <c r="CQ40" s="828"/>
      <c r="CR40" s="828"/>
      <c r="CS40" s="828"/>
      <c r="CT40" s="828"/>
      <c r="CU40" s="828"/>
      <c r="CV40" s="828"/>
      <c r="CW40" s="828"/>
      <c r="CX40" s="828"/>
      <c r="CY40" s="605"/>
      <c r="CZ40" s="605"/>
      <c r="DA40" s="605"/>
      <c r="DB40" s="605"/>
      <c r="DC40" s="605"/>
      <c r="DD40" s="605"/>
      <c r="DE40" s="605"/>
      <c r="DF40" s="605"/>
      <c r="DG40" s="605"/>
      <c r="DH40" s="605"/>
      <c r="DI40" s="605"/>
      <c r="DJ40" s="605"/>
      <c r="DK40" s="605"/>
      <c r="DL40" s="605"/>
      <c r="DM40" s="605"/>
      <c r="DN40" s="605"/>
      <c r="DO40" s="605"/>
      <c r="DP40" s="605"/>
      <c r="DQ40" s="605"/>
      <c r="DR40" s="605"/>
      <c r="DS40" s="605"/>
      <c r="DT40" s="605"/>
      <c r="DU40" s="605"/>
      <c r="DV40" s="605"/>
      <c r="DW40" s="605"/>
      <c r="DX40" s="605"/>
      <c r="DY40" s="605"/>
      <c r="DZ40" s="605"/>
      <c r="EA40" s="605"/>
      <c r="EB40" s="605"/>
      <c r="EC40" s="605"/>
      <c r="ED40" s="605"/>
      <c r="EE40" s="605"/>
      <c r="EF40" s="605"/>
      <c r="EG40" s="605"/>
      <c r="EH40" s="605"/>
      <c r="EI40" s="605"/>
      <c r="EJ40" s="605"/>
      <c r="EK40" s="724"/>
      <c r="EL40" s="43"/>
    </row>
    <row r="41" spans="1:142" s="5" customFormat="1" ht="12.75" x14ac:dyDescent="0.2">
      <c r="A41" s="891" t="s">
        <v>551</v>
      </c>
      <c r="B41" s="891"/>
      <c r="C41" s="891"/>
      <c r="D41" s="891"/>
      <c r="E41" s="891"/>
      <c r="F41" s="891"/>
      <c r="G41" s="891"/>
      <c r="H41" s="891"/>
      <c r="I41" s="891"/>
      <c r="J41" s="891"/>
      <c r="K41" s="891"/>
      <c r="L41" s="891"/>
      <c r="M41" s="891"/>
      <c r="N41" s="891"/>
      <c r="O41" s="891"/>
      <c r="P41" s="891"/>
      <c r="Q41" s="891"/>
      <c r="R41" s="891"/>
      <c r="S41" s="891"/>
      <c r="T41" s="891"/>
      <c r="U41" s="891"/>
      <c r="V41" s="891"/>
      <c r="W41" s="891"/>
      <c r="X41" s="891"/>
      <c r="Y41" s="891"/>
      <c r="Z41" s="891"/>
      <c r="AA41" s="891"/>
      <c r="AB41" s="891"/>
      <c r="AC41" s="891"/>
      <c r="AD41" s="891"/>
      <c r="AE41" s="891"/>
      <c r="AF41" s="498" t="s">
        <v>566</v>
      </c>
      <c r="AG41" s="499"/>
      <c r="AH41" s="499"/>
      <c r="AI41" s="499"/>
      <c r="AJ41" s="499"/>
      <c r="AK41" s="499"/>
      <c r="AL41" s="828"/>
      <c r="AM41" s="828"/>
      <c r="AN41" s="828"/>
      <c r="AO41" s="828"/>
      <c r="AP41" s="828"/>
      <c r="AQ41" s="828"/>
      <c r="AR41" s="828"/>
      <c r="AS41" s="828"/>
      <c r="AT41" s="828"/>
      <c r="AU41" s="828"/>
      <c r="AV41" s="828"/>
      <c r="AW41" s="828"/>
      <c r="AX41" s="828"/>
      <c r="AY41" s="828"/>
      <c r="AZ41" s="828"/>
      <c r="BA41" s="828"/>
      <c r="BB41" s="828"/>
      <c r="BC41" s="828"/>
      <c r="BD41" s="828"/>
      <c r="BE41" s="828"/>
      <c r="BF41" s="828"/>
      <c r="BG41" s="828"/>
      <c r="BH41" s="828"/>
      <c r="BI41" s="828"/>
      <c r="BJ41" s="828"/>
      <c r="BK41" s="828"/>
      <c r="BL41" s="828"/>
      <c r="BM41" s="828"/>
      <c r="BN41" s="828"/>
      <c r="BO41" s="828"/>
      <c r="BP41" s="828"/>
      <c r="BQ41" s="828"/>
      <c r="BR41" s="828"/>
      <c r="BS41" s="828"/>
      <c r="BT41" s="828"/>
      <c r="BU41" s="828"/>
      <c r="BV41" s="828"/>
      <c r="BW41" s="828"/>
      <c r="BX41" s="828"/>
      <c r="BY41" s="828"/>
      <c r="BZ41" s="828"/>
      <c r="CA41" s="828"/>
      <c r="CB41" s="828"/>
      <c r="CC41" s="828"/>
      <c r="CD41" s="828"/>
      <c r="CE41" s="828"/>
      <c r="CF41" s="828"/>
      <c r="CG41" s="828"/>
      <c r="CH41" s="828"/>
      <c r="CI41" s="828"/>
      <c r="CJ41" s="828"/>
      <c r="CK41" s="828"/>
      <c r="CL41" s="828"/>
      <c r="CM41" s="828"/>
      <c r="CN41" s="828"/>
      <c r="CO41" s="828"/>
      <c r="CP41" s="828"/>
      <c r="CQ41" s="828"/>
      <c r="CR41" s="828"/>
      <c r="CS41" s="828"/>
      <c r="CT41" s="828"/>
      <c r="CU41" s="828"/>
      <c r="CV41" s="828"/>
      <c r="CW41" s="828"/>
      <c r="CX41" s="828"/>
      <c r="CY41" s="605"/>
      <c r="CZ41" s="605"/>
      <c r="DA41" s="605"/>
      <c r="DB41" s="605"/>
      <c r="DC41" s="605"/>
      <c r="DD41" s="605"/>
      <c r="DE41" s="605"/>
      <c r="DF41" s="605"/>
      <c r="DG41" s="605"/>
      <c r="DH41" s="605"/>
      <c r="DI41" s="605"/>
      <c r="DJ41" s="605"/>
      <c r="DK41" s="605"/>
      <c r="DL41" s="605"/>
      <c r="DM41" s="605"/>
      <c r="DN41" s="605"/>
      <c r="DO41" s="605"/>
      <c r="DP41" s="605"/>
      <c r="DQ41" s="605"/>
      <c r="DR41" s="605"/>
      <c r="DS41" s="605"/>
      <c r="DT41" s="605"/>
      <c r="DU41" s="605"/>
      <c r="DV41" s="605"/>
      <c r="DW41" s="605"/>
      <c r="DX41" s="605"/>
      <c r="DY41" s="605"/>
      <c r="DZ41" s="605"/>
      <c r="EA41" s="605"/>
      <c r="EB41" s="605"/>
      <c r="EC41" s="605"/>
      <c r="ED41" s="605"/>
      <c r="EE41" s="605"/>
      <c r="EF41" s="605"/>
      <c r="EG41" s="605"/>
      <c r="EH41" s="605"/>
      <c r="EI41" s="605"/>
      <c r="EJ41" s="605"/>
      <c r="EK41" s="724"/>
      <c r="EL41" s="43"/>
    </row>
    <row r="42" spans="1:142" s="5" customFormat="1" ht="12.75" x14ac:dyDescent="0.2">
      <c r="A42" s="533" t="s">
        <v>552</v>
      </c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498"/>
      <c r="AG42" s="499"/>
      <c r="AH42" s="499"/>
      <c r="AI42" s="499"/>
      <c r="AJ42" s="499"/>
      <c r="AK42" s="499"/>
      <c r="AL42" s="828"/>
      <c r="AM42" s="828"/>
      <c r="AN42" s="828"/>
      <c r="AO42" s="828"/>
      <c r="AP42" s="828"/>
      <c r="AQ42" s="828"/>
      <c r="AR42" s="828"/>
      <c r="AS42" s="828"/>
      <c r="AT42" s="828"/>
      <c r="AU42" s="828"/>
      <c r="AV42" s="828"/>
      <c r="AW42" s="828"/>
      <c r="AX42" s="828"/>
      <c r="AY42" s="828"/>
      <c r="AZ42" s="828"/>
      <c r="BA42" s="828"/>
      <c r="BB42" s="828"/>
      <c r="BC42" s="828"/>
      <c r="BD42" s="828"/>
      <c r="BE42" s="828"/>
      <c r="BF42" s="828"/>
      <c r="BG42" s="828"/>
      <c r="BH42" s="828"/>
      <c r="BI42" s="828"/>
      <c r="BJ42" s="828"/>
      <c r="BK42" s="828"/>
      <c r="BL42" s="828"/>
      <c r="BM42" s="828"/>
      <c r="BN42" s="828"/>
      <c r="BO42" s="828"/>
      <c r="BP42" s="828"/>
      <c r="BQ42" s="828"/>
      <c r="BR42" s="828"/>
      <c r="BS42" s="828"/>
      <c r="BT42" s="828"/>
      <c r="BU42" s="828"/>
      <c r="BV42" s="828"/>
      <c r="BW42" s="828"/>
      <c r="BX42" s="828"/>
      <c r="BY42" s="828"/>
      <c r="BZ42" s="828"/>
      <c r="CA42" s="828"/>
      <c r="CB42" s="828"/>
      <c r="CC42" s="828"/>
      <c r="CD42" s="828"/>
      <c r="CE42" s="828"/>
      <c r="CF42" s="828"/>
      <c r="CG42" s="828"/>
      <c r="CH42" s="828"/>
      <c r="CI42" s="828"/>
      <c r="CJ42" s="828"/>
      <c r="CK42" s="828"/>
      <c r="CL42" s="828"/>
      <c r="CM42" s="828"/>
      <c r="CN42" s="828"/>
      <c r="CO42" s="828"/>
      <c r="CP42" s="828"/>
      <c r="CQ42" s="828"/>
      <c r="CR42" s="828"/>
      <c r="CS42" s="828"/>
      <c r="CT42" s="828"/>
      <c r="CU42" s="828"/>
      <c r="CV42" s="828"/>
      <c r="CW42" s="828"/>
      <c r="CX42" s="828"/>
      <c r="CY42" s="605"/>
      <c r="CZ42" s="605"/>
      <c r="DA42" s="605"/>
      <c r="DB42" s="605"/>
      <c r="DC42" s="605"/>
      <c r="DD42" s="605"/>
      <c r="DE42" s="605"/>
      <c r="DF42" s="605"/>
      <c r="DG42" s="605"/>
      <c r="DH42" s="605"/>
      <c r="DI42" s="605"/>
      <c r="DJ42" s="605"/>
      <c r="DK42" s="605"/>
      <c r="DL42" s="605"/>
      <c r="DM42" s="605"/>
      <c r="DN42" s="605"/>
      <c r="DO42" s="605"/>
      <c r="DP42" s="605"/>
      <c r="DQ42" s="605"/>
      <c r="DR42" s="605"/>
      <c r="DS42" s="605"/>
      <c r="DT42" s="605"/>
      <c r="DU42" s="605"/>
      <c r="DV42" s="605"/>
      <c r="DW42" s="605"/>
      <c r="DX42" s="605"/>
      <c r="DY42" s="605"/>
      <c r="DZ42" s="605"/>
      <c r="EA42" s="605"/>
      <c r="EB42" s="605"/>
      <c r="EC42" s="605"/>
      <c r="ED42" s="605"/>
      <c r="EE42" s="605"/>
      <c r="EF42" s="605"/>
      <c r="EG42" s="605"/>
      <c r="EH42" s="605"/>
      <c r="EI42" s="605"/>
      <c r="EJ42" s="605"/>
      <c r="EK42" s="724"/>
      <c r="EL42" s="43"/>
    </row>
    <row r="43" spans="1:142" s="5" customFormat="1" ht="15" customHeight="1" x14ac:dyDescent="0.2">
      <c r="A43" s="545" t="s">
        <v>553</v>
      </c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890"/>
      <c r="AF43" s="498" t="s">
        <v>567</v>
      </c>
      <c r="AG43" s="499"/>
      <c r="AH43" s="499"/>
      <c r="AI43" s="499"/>
      <c r="AJ43" s="499"/>
      <c r="AK43" s="499"/>
      <c r="AL43" s="605"/>
      <c r="AM43" s="605"/>
      <c r="AN43" s="605"/>
      <c r="AO43" s="605"/>
      <c r="AP43" s="605"/>
      <c r="AQ43" s="605"/>
      <c r="AR43" s="605"/>
      <c r="AS43" s="605"/>
      <c r="AT43" s="605"/>
      <c r="AU43" s="605"/>
      <c r="AV43" s="605"/>
      <c r="AW43" s="605"/>
      <c r="AX43" s="605"/>
      <c r="AY43" s="605"/>
      <c r="AZ43" s="605"/>
      <c r="BA43" s="605"/>
      <c r="BB43" s="605"/>
      <c r="BC43" s="605"/>
      <c r="BD43" s="605"/>
      <c r="BE43" s="605"/>
      <c r="BF43" s="605"/>
      <c r="BG43" s="605"/>
      <c r="BH43" s="605"/>
      <c r="BI43" s="605"/>
      <c r="BJ43" s="605"/>
      <c r="BK43" s="605"/>
      <c r="BL43" s="605"/>
      <c r="BM43" s="605"/>
      <c r="BN43" s="605"/>
      <c r="BO43" s="605"/>
      <c r="BP43" s="605"/>
      <c r="BQ43" s="605"/>
      <c r="BR43" s="605"/>
      <c r="BS43" s="605"/>
      <c r="BT43" s="605"/>
      <c r="BU43" s="605"/>
      <c r="BV43" s="605"/>
      <c r="BW43" s="605"/>
      <c r="BX43" s="605"/>
      <c r="BY43" s="605"/>
      <c r="BZ43" s="605"/>
      <c r="CA43" s="605"/>
      <c r="CB43" s="605"/>
      <c r="CC43" s="605"/>
      <c r="CD43" s="605"/>
      <c r="CE43" s="605"/>
      <c r="CF43" s="605"/>
      <c r="CG43" s="605"/>
      <c r="CH43" s="605"/>
      <c r="CI43" s="605"/>
      <c r="CJ43" s="605"/>
      <c r="CK43" s="605"/>
      <c r="CL43" s="605"/>
      <c r="CM43" s="605"/>
      <c r="CN43" s="605"/>
      <c r="CO43" s="605"/>
      <c r="CP43" s="605"/>
      <c r="CQ43" s="605"/>
      <c r="CR43" s="605"/>
      <c r="CS43" s="605"/>
      <c r="CT43" s="605"/>
      <c r="CU43" s="605"/>
      <c r="CV43" s="605"/>
      <c r="CW43" s="605"/>
      <c r="CX43" s="605"/>
      <c r="CY43" s="605"/>
      <c r="CZ43" s="605"/>
      <c r="DA43" s="605"/>
      <c r="DB43" s="605"/>
      <c r="DC43" s="605"/>
      <c r="DD43" s="605"/>
      <c r="DE43" s="605"/>
      <c r="DF43" s="605"/>
      <c r="DG43" s="605"/>
      <c r="DH43" s="605"/>
      <c r="DI43" s="605"/>
      <c r="DJ43" s="605"/>
      <c r="DK43" s="605"/>
      <c r="DL43" s="605"/>
      <c r="DM43" s="605"/>
      <c r="DN43" s="605"/>
      <c r="DO43" s="605"/>
      <c r="DP43" s="605"/>
      <c r="DQ43" s="605"/>
      <c r="DR43" s="605"/>
      <c r="DS43" s="605"/>
      <c r="DT43" s="605"/>
      <c r="DU43" s="605"/>
      <c r="DV43" s="605"/>
      <c r="DW43" s="605"/>
      <c r="DX43" s="605"/>
      <c r="DY43" s="605"/>
      <c r="DZ43" s="605"/>
      <c r="EA43" s="605"/>
      <c r="EB43" s="605"/>
      <c r="EC43" s="605"/>
      <c r="ED43" s="605"/>
      <c r="EE43" s="605"/>
      <c r="EF43" s="605"/>
      <c r="EG43" s="605"/>
      <c r="EH43" s="605"/>
      <c r="EI43" s="605"/>
      <c r="EJ43" s="605"/>
      <c r="EK43" s="724"/>
      <c r="EL43" s="43"/>
    </row>
    <row r="44" spans="1:142" s="5" customFormat="1" ht="15" customHeight="1" x14ac:dyDescent="0.2">
      <c r="A44" s="870" t="s">
        <v>568</v>
      </c>
      <c r="B44" s="870"/>
      <c r="C44" s="870"/>
      <c r="D44" s="870"/>
      <c r="E44" s="870"/>
      <c r="F44" s="870"/>
      <c r="G44" s="870"/>
      <c r="H44" s="870"/>
      <c r="I44" s="870"/>
      <c r="J44" s="870"/>
      <c r="K44" s="870"/>
      <c r="L44" s="870"/>
      <c r="M44" s="870"/>
      <c r="N44" s="870"/>
      <c r="O44" s="870"/>
      <c r="P44" s="870"/>
      <c r="Q44" s="870"/>
      <c r="R44" s="870"/>
      <c r="S44" s="870"/>
      <c r="T44" s="870"/>
      <c r="U44" s="870"/>
      <c r="V44" s="870"/>
      <c r="W44" s="870"/>
      <c r="X44" s="870"/>
      <c r="Y44" s="870"/>
      <c r="Z44" s="870"/>
      <c r="AA44" s="870"/>
      <c r="AB44" s="870"/>
      <c r="AC44" s="870"/>
      <c r="AD44" s="870"/>
      <c r="AE44" s="889"/>
      <c r="AF44" s="887">
        <v>2000</v>
      </c>
      <c r="AG44" s="888"/>
      <c r="AH44" s="888"/>
      <c r="AI44" s="888"/>
      <c r="AJ44" s="888"/>
      <c r="AK44" s="888"/>
      <c r="AL44" s="605"/>
      <c r="AM44" s="605"/>
      <c r="AN44" s="605"/>
      <c r="AO44" s="605"/>
      <c r="AP44" s="605"/>
      <c r="AQ44" s="605"/>
      <c r="AR44" s="605"/>
      <c r="AS44" s="605"/>
      <c r="AT44" s="605"/>
      <c r="AU44" s="605"/>
      <c r="AV44" s="605"/>
      <c r="AW44" s="605"/>
      <c r="AX44" s="605"/>
      <c r="AY44" s="605"/>
      <c r="AZ44" s="605"/>
      <c r="BA44" s="605"/>
      <c r="BB44" s="605"/>
      <c r="BC44" s="605"/>
      <c r="BD44" s="605"/>
      <c r="BE44" s="605"/>
      <c r="BF44" s="605"/>
      <c r="BG44" s="605"/>
      <c r="BH44" s="605"/>
      <c r="BI44" s="605"/>
      <c r="BJ44" s="605"/>
      <c r="BK44" s="605"/>
      <c r="BL44" s="605"/>
      <c r="BM44" s="605"/>
      <c r="BN44" s="605"/>
      <c r="BO44" s="605"/>
      <c r="BP44" s="605"/>
      <c r="BQ44" s="605"/>
      <c r="BR44" s="605"/>
      <c r="BS44" s="605"/>
      <c r="BT44" s="605"/>
      <c r="BU44" s="605"/>
      <c r="BV44" s="605"/>
      <c r="BW44" s="605"/>
      <c r="BX44" s="605"/>
      <c r="BY44" s="605"/>
      <c r="BZ44" s="605"/>
      <c r="CA44" s="605"/>
      <c r="CB44" s="605"/>
      <c r="CC44" s="605"/>
      <c r="CD44" s="605"/>
      <c r="CE44" s="605"/>
      <c r="CF44" s="605"/>
      <c r="CG44" s="605"/>
      <c r="CH44" s="605"/>
      <c r="CI44" s="605"/>
      <c r="CJ44" s="605"/>
      <c r="CK44" s="605"/>
      <c r="CL44" s="605"/>
      <c r="CM44" s="605"/>
      <c r="CN44" s="605"/>
      <c r="CO44" s="605"/>
      <c r="CP44" s="605"/>
      <c r="CQ44" s="605"/>
      <c r="CR44" s="605"/>
      <c r="CS44" s="605"/>
      <c r="CT44" s="605"/>
      <c r="CU44" s="605"/>
      <c r="CV44" s="605"/>
      <c r="CW44" s="605"/>
      <c r="CX44" s="605"/>
      <c r="CY44" s="605"/>
      <c r="CZ44" s="605"/>
      <c r="DA44" s="605"/>
      <c r="DB44" s="605"/>
      <c r="DC44" s="605"/>
      <c r="DD44" s="605"/>
      <c r="DE44" s="605"/>
      <c r="DF44" s="605"/>
      <c r="DG44" s="605"/>
      <c r="DH44" s="605"/>
      <c r="DI44" s="605"/>
      <c r="DJ44" s="605"/>
      <c r="DK44" s="605"/>
      <c r="DL44" s="605"/>
      <c r="DM44" s="605"/>
      <c r="DN44" s="605"/>
      <c r="DO44" s="605"/>
      <c r="DP44" s="605"/>
      <c r="DQ44" s="605"/>
      <c r="DR44" s="605"/>
      <c r="DS44" s="605"/>
      <c r="DT44" s="605"/>
      <c r="DU44" s="605"/>
      <c r="DV44" s="605"/>
      <c r="DW44" s="605"/>
      <c r="DX44" s="605"/>
      <c r="DY44" s="605"/>
      <c r="DZ44" s="605"/>
      <c r="EA44" s="605"/>
      <c r="EB44" s="605"/>
      <c r="EC44" s="605"/>
      <c r="ED44" s="605"/>
      <c r="EE44" s="605"/>
      <c r="EF44" s="605"/>
      <c r="EG44" s="605"/>
      <c r="EH44" s="605"/>
      <c r="EI44" s="605"/>
      <c r="EJ44" s="605"/>
      <c r="EK44" s="724"/>
      <c r="EL44" s="43"/>
    </row>
    <row r="45" spans="1:142" s="5" customFormat="1" ht="15" customHeight="1" x14ac:dyDescent="0.2">
      <c r="A45" s="545" t="s">
        <v>569</v>
      </c>
      <c r="B45" s="545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886">
        <v>2100</v>
      </c>
      <c r="AG45" s="676"/>
      <c r="AH45" s="676"/>
      <c r="AI45" s="676"/>
      <c r="AJ45" s="676"/>
      <c r="AK45" s="676"/>
      <c r="AL45" s="605"/>
      <c r="AM45" s="605"/>
      <c r="AN45" s="605"/>
      <c r="AO45" s="605"/>
      <c r="AP45" s="605"/>
      <c r="AQ45" s="605"/>
      <c r="AR45" s="605"/>
      <c r="AS45" s="605"/>
      <c r="AT45" s="605"/>
      <c r="AU45" s="605"/>
      <c r="AV45" s="605"/>
      <c r="AW45" s="605"/>
      <c r="AX45" s="605"/>
      <c r="AY45" s="605"/>
      <c r="AZ45" s="605"/>
      <c r="BA45" s="605"/>
      <c r="BB45" s="605"/>
      <c r="BC45" s="605"/>
      <c r="BD45" s="605"/>
      <c r="BE45" s="605"/>
      <c r="BF45" s="605"/>
      <c r="BG45" s="605"/>
      <c r="BH45" s="605"/>
      <c r="BI45" s="605"/>
      <c r="BJ45" s="605"/>
      <c r="BK45" s="605"/>
      <c r="BL45" s="605"/>
      <c r="BM45" s="605"/>
      <c r="BN45" s="605"/>
      <c r="BO45" s="605"/>
      <c r="BP45" s="605"/>
      <c r="BQ45" s="605"/>
      <c r="BR45" s="605"/>
      <c r="BS45" s="605"/>
      <c r="BT45" s="605"/>
      <c r="BU45" s="605"/>
      <c r="BV45" s="605"/>
      <c r="BW45" s="605"/>
      <c r="BX45" s="605"/>
      <c r="BY45" s="605"/>
      <c r="BZ45" s="605"/>
      <c r="CA45" s="605"/>
      <c r="CB45" s="605"/>
      <c r="CC45" s="605"/>
      <c r="CD45" s="605"/>
      <c r="CE45" s="605"/>
      <c r="CF45" s="605"/>
      <c r="CG45" s="605"/>
      <c r="CH45" s="605"/>
      <c r="CI45" s="605"/>
      <c r="CJ45" s="605"/>
      <c r="CK45" s="605"/>
      <c r="CL45" s="605"/>
      <c r="CM45" s="605"/>
      <c r="CN45" s="605"/>
      <c r="CO45" s="605"/>
      <c r="CP45" s="605"/>
      <c r="CQ45" s="605"/>
      <c r="CR45" s="605"/>
      <c r="CS45" s="605"/>
      <c r="CT45" s="605"/>
      <c r="CU45" s="605"/>
      <c r="CV45" s="605"/>
      <c r="CW45" s="605"/>
      <c r="CX45" s="605"/>
      <c r="CY45" s="605"/>
      <c r="CZ45" s="605"/>
      <c r="DA45" s="605"/>
      <c r="DB45" s="605"/>
      <c r="DC45" s="605"/>
      <c r="DD45" s="605"/>
      <c r="DE45" s="605"/>
      <c r="DF45" s="605"/>
      <c r="DG45" s="605"/>
      <c r="DH45" s="605"/>
      <c r="DI45" s="605"/>
      <c r="DJ45" s="605"/>
      <c r="DK45" s="605"/>
      <c r="DL45" s="605"/>
      <c r="DM45" s="605"/>
      <c r="DN45" s="605"/>
      <c r="DO45" s="605"/>
      <c r="DP45" s="605"/>
      <c r="DQ45" s="605"/>
      <c r="DR45" s="605"/>
      <c r="DS45" s="605"/>
      <c r="DT45" s="605"/>
      <c r="DU45" s="605"/>
      <c r="DV45" s="605"/>
      <c r="DW45" s="605"/>
      <c r="DX45" s="605"/>
      <c r="DY45" s="605"/>
      <c r="DZ45" s="605"/>
      <c r="EA45" s="605"/>
      <c r="EB45" s="605"/>
      <c r="EC45" s="605"/>
      <c r="ED45" s="605"/>
      <c r="EE45" s="605"/>
      <c r="EF45" s="605"/>
      <c r="EG45" s="605"/>
      <c r="EH45" s="605"/>
      <c r="EI45" s="605"/>
      <c r="EJ45" s="605"/>
      <c r="EK45" s="724"/>
      <c r="EL45" s="43"/>
    </row>
    <row r="46" spans="1:142" s="5" customFormat="1" ht="12.75" customHeight="1" x14ac:dyDescent="0.2">
      <c r="A46" s="635" t="s">
        <v>97</v>
      </c>
      <c r="B46" s="635"/>
      <c r="C46" s="635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5"/>
      <c r="T46" s="635"/>
      <c r="U46" s="635"/>
      <c r="V46" s="635"/>
      <c r="W46" s="635"/>
      <c r="X46" s="635"/>
      <c r="Y46" s="635"/>
      <c r="Z46" s="635"/>
      <c r="AA46" s="635"/>
      <c r="AB46" s="635"/>
      <c r="AC46" s="635"/>
      <c r="AD46" s="635"/>
      <c r="AE46" s="635"/>
      <c r="AF46" s="886">
        <v>2101</v>
      </c>
      <c r="AG46" s="676"/>
      <c r="AH46" s="676"/>
      <c r="AI46" s="676"/>
      <c r="AJ46" s="676"/>
      <c r="AK46" s="676"/>
      <c r="AL46" s="605"/>
      <c r="AM46" s="605"/>
      <c r="AN46" s="605"/>
      <c r="AO46" s="605"/>
      <c r="AP46" s="605"/>
      <c r="AQ46" s="605"/>
      <c r="AR46" s="605"/>
      <c r="AS46" s="605"/>
      <c r="AT46" s="605"/>
      <c r="AU46" s="605"/>
      <c r="AV46" s="605"/>
      <c r="AW46" s="605"/>
      <c r="AX46" s="605"/>
      <c r="AY46" s="605"/>
      <c r="AZ46" s="605"/>
      <c r="BA46" s="605"/>
      <c r="BB46" s="605"/>
      <c r="BC46" s="605"/>
      <c r="BD46" s="605"/>
      <c r="BE46" s="605"/>
      <c r="BF46" s="605"/>
      <c r="BG46" s="605"/>
      <c r="BH46" s="605"/>
      <c r="BI46" s="605"/>
      <c r="BJ46" s="605"/>
      <c r="BK46" s="605"/>
      <c r="BL46" s="605"/>
      <c r="BM46" s="605"/>
      <c r="BN46" s="605"/>
      <c r="BO46" s="605"/>
      <c r="BP46" s="605"/>
      <c r="BQ46" s="605"/>
      <c r="BR46" s="605"/>
      <c r="BS46" s="605"/>
      <c r="BT46" s="605"/>
      <c r="BU46" s="605"/>
      <c r="BV46" s="605"/>
      <c r="BW46" s="605"/>
      <c r="BX46" s="605"/>
      <c r="BY46" s="605"/>
      <c r="BZ46" s="605"/>
      <c r="CA46" s="605"/>
      <c r="CB46" s="605"/>
      <c r="CC46" s="605"/>
      <c r="CD46" s="605"/>
      <c r="CE46" s="605"/>
      <c r="CF46" s="605"/>
      <c r="CG46" s="605"/>
      <c r="CH46" s="605"/>
      <c r="CI46" s="605"/>
      <c r="CJ46" s="605"/>
      <c r="CK46" s="605"/>
      <c r="CL46" s="605"/>
      <c r="CM46" s="605"/>
      <c r="CN46" s="605"/>
      <c r="CO46" s="605"/>
      <c r="CP46" s="605"/>
      <c r="CQ46" s="605"/>
      <c r="CR46" s="605"/>
      <c r="CS46" s="605"/>
      <c r="CT46" s="605"/>
      <c r="CU46" s="605"/>
      <c r="CV46" s="605"/>
      <c r="CW46" s="605"/>
      <c r="CX46" s="605"/>
      <c r="CY46" s="605"/>
      <c r="CZ46" s="605"/>
      <c r="DA46" s="605"/>
      <c r="DB46" s="605"/>
      <c r="DC46" s="605"/>
      <c r="DD46" s="605"/>
      <c r="DE46" s="605"/>
      <c r="DF46" s="605"/>
      <c r="DG46" s="605"/>
      <c r="DH46" s="605"/>
      <c r="DI46" s="605"/>
      <c r="DJ46" s="605"/>
      <c r="DK46" s="605"/>
      <c r="DL46" s="605"/>
      <c r="DM46" s="605"/>
      <c r="DN46" s="605"/>
      <c r="DO46" s="605"/>
      <c r="DP46" s="605"/>
      <c r="DQ46" s="605"/>
      <c r="DR46" s="605"/>
      <c r="DS46" s="605"/>
      <c r="DT46" s="605"/>
      <c r="DU46" s="605"/>
      <c r="DV46" s="605"/>
      <c r="DW46" s="605"/>
      <c r="DX46" s="605"/>
      <c r="DY46" s="605"/>
      <c r="DZ46" s="605"/>
      <c r="EA46" s="605"/>
      <c r="EB46" s="605"/>
      <c r="EC46" s="605"/>
      <c r="ED46" s="605"/>
      <c r="EE46" s="605"/>
      <c r="EF46" s="605"/>
      <c r="EG46" s="605"/>
      <c r="EH46" s="605"/>
      <c r="EI46" s="605"/>
      <c r="EJ46" s="605"/>
      <c r="EK46" s="724"/>
      <c r="EL46" s="43"/>
    </row>
    <row r="47" spans="1:142" s="5" customFormat="1" ht="12.75" x14ac:dyDescent="0.2">
      <c r="A47" s="533" t="s">
        <v>570</v>
      </c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886"/>
      <c r="AG47" s="676"/>
      <c r="AH47" s="676"/>
      <c r="AI47" s="676"/>
      <c r="AJ47" s="676"/>
      <c r="AK47" s="676"/>
      <c r="AL47" s="605"/>
      <c r="AM47" s="605"/>
      <c r="AN47" s="605"/>
      <c r="AO47" s="605"/>
      <c r="AP47" s="605"/>
      <c r="AQ47" s="605"/>
      <c r="AR47" s="605"/>
      <c r="AS47" s="605"/>
      <c r="AT47" s="605"/>
      <c r="AU47" s="605"/>
      <c r="AV47" s="605"/>
      <c r="AW47" s="605"/>
      <c r="AX47" s="605"/>
      <c r="AY47" s="605"/>
      <c r="AZ47" s="605"/>
      <c r="BA47" s="605"/>
      <c r="BB47" s="605"/>
      <c r="BC47" s="605"/>
      <c r="BD47" s="605"/>
      <c r="BE47" s="605"/>
      <c r="BF47" s="605"/>
      <c r="BG47" s="605"/>
      <c r="BH47" s="605"/>
      <c r="BI47" s="605"/>
      <c r="BJ47" s="605"/>
      <c r="BK47" s="605"/>
      <c r="BL47" s="605"/>
      <c r="BM47" s="605"/>
      <c r="BN47" s="605"/>
      <c r="BO47" s="605"/>
      <c r="BP47" s="605"/>
      <c r="BQ47" s="605"/>
      <c r="BR47" s="605"/>
      <c r="BS47" s="605"/>
      <c r="BT47" s="605"/>
      <c r="BU47" s="605"/>
      <c r="BV47" s="605"/>
      <c r="BW47" s="605"/>
      <c r="BX47" s="605"/>
      <c r="BY47" s="605"/>
      <c r="BZ47" s="605"/>
      <c r="CA47" s="605"/>
      <c r="CB47" s="605"/>
      <c r="CC47" s="605"/>
      <c r="CD47" s="605"/>
      <c r="CE47" s="605"/>
      <c r="CF47" s="605"/>
      <c r="CG47" s="605"/>
      <c r="CH47" s="605"/>
      <c r="CI47" s="605"/>
      <c r="CJ47" s="605"/>
      <c r="CK47" s="605"/>
      <c r="CL47" s="605"/>
      <c r="CM47" s="605"/>
      <c r="CN47" s="605"/>
      <c r="CO47" s="605"/>
      <c r="CP47" s="605"/>
      <c r="CQ47" s="605"/>
      <c r="CR47" s="605"/>
      <c r="CS47" s="605"/>
      <c r="CT47" s="605"/>
      <c r="CU47" s="605"/>
      <c r="CV47" s="605"/>
      <c r="CW47" s="605"/>
      <c r="CX47" s="605"/>
      <c r="CY47" s="605"/>
      <c r="CZ47" s="605"/>
      <c r="DA47" s="605"/>
      <c r="DB47" s="605"/>
      <c r="DC47" s="605"/>
      <c r="DD47" s="605"/>
      <c r="DE47" s="605"/>
      <c r="DF47" s="605"/>
      <c r="DG47" s="605"/>
      <c r="DH47" s="605"/>
      <c r="DI47" s="605"/>
      <c r="DJ47" s="605"/>
      <c r="DK47" s="605"/>
      <c r="DL47" s="605"/>
      <c r="DM47" s="605"/>
      <c r="DN47" s="605"/>
      <c r="DO47" s="605"/>
      <c r="DP47" s="605"/>
      <c r="DQ47" s="605"/>
      <c r="DR47" s="605"/>
      <c r="DS47" s="605"/>
      <c r="DT47" s="605"/>
      <c r="DU47" s="605"/>
      <c r="DV47" s="605"/>
      <c r="DW47" s="605"/>
      <c r="DX47" s="605"/>
      <c r="DY47" s="605"/>
      <c r="DZ47" s="605"/>
      <c r="EA47" s="605"/>
      <c r="EB47" s="605"/>
      <c r="EC47" s="605"/>
      <c r="ED47" s="605"/>
      <c r="EE47" s="605"/>
      <c r="EF47" s="605"/>
      <c r="EG47" s="605"/>
      <c r="EH47" s="605"/>
      <c r="EI47" s="605"/>
      <c r="EJ47" s="605"/>
      <c r="EK47" s="724"/>
      <c r="EL47" s="43"/>
    </row>
    <row r="48" spans="1:142" s="5" customFormat="1" ht="15" customHeight="1" x14ac:dyDescent="0.2">
      <c r="A48" s="533" t="s">
        <v>571</v>
      </c>
      <c r="B48" s="533"/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886">
        <v>2102</v>
      </c>
      <c r="AG48" s="676"/>
      <c r="AH48" s="676"/>
      <c r="AI48" s="676"/>
      <c r="AJ48" s="676"/>
      <c r="AK48" s="676"/>
      <c r="AL48" s="605"/>
      <c r="AM48" s="605"/>
      <c r="AN48" s="605"/>
      <c r="AO48" s="605"/>
      <c r="AP48" s="605"/>
      <c r="AQ48" s="605"/>
      <c r="AR48" s="605"/>
      <c r="AS48" s="605"/>
      <c r="AT48" s="605"/>
      <c r="AU48" s="605"/>
      <c r="AV48" s="605"/>
      <c r="AW48" s="605"/>
      <c r="AX48" s="605"/>
      <c r="AY48" s="605"/>
      <c r="AZ48" s="605"/>
      <c r="BA48" s="605"/>
      <c r="BB48" s="605"/>
      <c r="BC48" s="605"/>
      <c r="BD48" s="605"/>
      <c r="BE48" s="605"/>
      <c r="BF48" s="605"/>
      <c r="BG48" s="605"/>
      <c r="BH48" s="605"/>
      <c r="BI48" s="605"/>
      <c r="BJ48" s="605"/>
      <c r="BK48" s="605"/>
      <c r="BL48" s="605"/>
      <c r="BM48" s="605"/>
      <c r="BN48" s="605"/>
      <c r="BO48" s="605"/>
      <c r="BP48" s="605"/>
      <c r="BQ48" s="605"/>
      <c r="BR48" s="605"/>
      <c r="BS48" s="605"/>
      <c r="BT48" s="605"/>
      <c r="BU48" s="605"/>
      <c r="BV48" s="605"/>
      <c r="BW48" s="605"/>
      <c r="BX48" s="605"/>
      <c r="BY48" s="605"/>
      <c r="BZ48" s="605"/>
      <c r="CA48" s="605"/>
      <c r="CB48" s="605"/>
      <c r="CC48" s="605"/>
      <c r="CD48" s="605"/>
      <c r="CE48" s="605"/>
      <c r="CF48" s="605"/>
      <c r="CG48" s="605"/>
      <c r="CH48" s="605"/>
      <c r="CI48" s="605"/>
      <c r="CJ48" s="605"/>
      <c r="CK48" s="605"/>
      <c r="CL48" s="605"/>
      <c r="CM48" s="605"/>
      <c r="CN48" s="605"/>
      <c r="CO48" s="605"/>
      <c r="CP48" s="605"/>
      <c r="CQ48" s="605"/>
      <c r="CR48" s="605"/>
      <c r="CS48" s="605"/>
      <c r="CT48" s="605"/>
      <c r="CU48" s="605"/>
      <c r="CV48" s="605"/>
      <c r="CW48" s="605"/>
      <c r="CX48" s="605"/>
      <c r="CY48" s="605"/>
      <c r="CZ48" s="605"/>
      <c r="DA48" s="605"/>
      <c r="DB48" s="605"/>
      <c r="DC48" s="605"/>
      <c r="DD48" s="605"/>
      <c r="DE48" s="605"/>
      <c r="DF48" s="605"/>
      <c r="DG48" s="605"/>
      <c r="DH48" s="605"/>
      <c r="DI48" s="605"/>
      <c r="DJ48" s="605"/>
      <c r="DK48" s="605"/>
      <c r="DL48" s="605"/>
      <c r="DM48" s="605"/>
      <c r="DN48" s="605"/>
      <c r="DO48" s="605"/>
      <c r="DP48" s="605"/>
      <c r="DQ48" s="605"/>
      <c r="DR48" s="605"/>
      <c r="DS48" s="605"/>
      <c r="DT48" s="605"/>
      <c r="DU48" s="605"/>
      <c r="DV48" s="605"/>
      <c r="DW48" s="605"/>
      <c r="DX48" s="605"/>
      <c r="DY48" s="605"/>
      <c r="DZ48" s="605"/>
      <c r="EA48" s="605"/>
      <c r="EB48" s="605"/>
      <c r="EC48" s="605"/>
      <c r="ED48" s="605"/>
      <c r="EE48" s="605"/>
      <c r="EF48" s="605"/>
      <c r="EG48" s="605"/>
      <c r="EH48" s="605"/>
      <c r="EI48" s="605"/>
      <c r="EJ48" s="605"/>
      <c r="EK48" s="724"/>
      <c r="EL48" s="43"/>
    </row>
    <row r="49" spans="1:142" s="5" customFormat="1" ht="15" customHeight="1" x14ac:dyDescent="0.2">
      <c r="A49" s="533" t="s">
        <v>572</v>
      </c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886">
        <v>2103</v>
      </c>
      <c r="AG49" s="676"/>
      <c r="AH49" s="676"/>
      <c r="AI49" s="676"/>
      <c r="AJ49" s="676"/>
      <c r="AK49" s="676"/>
      <c r="AL49" s="605"/>
      <c r="AM49" s="605"/>
      <c r="AN49" s="605"/>
      <c r="AO49" s="605"/>
      <c r="AP49" s="605"/>
      <c r="AQ49" s="605"/>
      <c r="AR49" s="605"/>
      <c r="AS49" s="605"/>
      <c r="AT49" s="605"/>
      <c r="AU49" s="605"/>
      <c r="AV49" s="605"/>
      <c r="AW49" s="605"/>
      <c r="AX49" s="605"/>
      <c r="AY49" s="605"/>
      <c r="AZ49" s="605"/>
      <c r="BA49" s="605"/>
      <c r="BB49" s="605"/>
      <c r="BC49" s="605"/>
      <c r="BD49" s="605"/>
      <c r="BE49" s="605"/>
      <c r="BF49" s="605"/>
      <c r="BG49" s="605"/>
      <c r="BH49" s="605"/>
      <c r="BI49" s="605"/>
      <c r="BJ49" s="605"/>
      <c r="BK49" s="605"/>
      <c r="BL49" s="605"/>
      <c r="BM49" s="605"/>
      <c r="BN49" s="605"/>
      <c r="BO49" s="605"/>
      <c r="BP49" s="605"/>
      <c r="BQ49" s="605"/>
      <c r="BR49" s="605"/>
      <c r="BS49" s="605"/>
      <c r="BT49" s="605"/>
      <c r="BU49" s="605"/>
      <c r="BV49" s="605"/>
      <c r="BW49" s="605"/>
      <c r="BX49" s="605"/>
      <c r="BY49" s="605"/>
      <c r="BZ49" s="605"/>
      <c r="CA49" s="605"/>
      <c r="CB49" s="605"/>
      <c r="CC49" s="605"/>
      <c r="CD49" s="605"/>
      <c r="CE49" s="605"/>
      <c r="CF49" s="605"/>
      <c r="CG49" s="605"/>
      <c r="CH49" s="605"/>
      <c r="CI49" s="605"/>
      <c r="CJ49" s="605"/>
      <c r="CK49" s="605"/>
      <c r="CL49" s="605"/>
      <c r="CM49" s="605"/>
      <c r="CN49" s="605"/>
      <c r="CO49" s="605"/>
      <c r="CP49" s="605"/>
      <c r="CQ49" s="605"/>
      <c r="CR49" s="605"/>
      <c r="CS49" s="605"/>
      <c r="CT49" s="605"/>
      <c r="CU49" s="605"/>
      <c r="CV49" s="605"/>
      <c r="CW49" s="605"/>
      <c r="CX49" s="605"/>
      <c r="CY49" s="605"/>
      <c r="CZ49" s="605"/>
      <c r="DA49" s="605"/>
      <c r="DB49" s="605"/>
      <c r="DC49" s="605"/>
      <c r="DD49" s="605"/>
      <c r="DE49" s="605"/>
      <c r="DF49" s="605"/>
      <c r="DG49" s="605"/>
      <c r="DH49" s="605"/>
      <c r="DI49" s="605"/>
      <c r="DJ49" s="605"/>
      <c r="DK49" s="605"/>
      <c r="DL49" s="605"/>
      <c r="DM49" s="605"/>
      <c r="DN49" s="605"/>
      <c r="DO49" s="605"/>
      <c r="DP49" s="605"/>
      <c r="DQ49" s="605"/>
      <c r="DR49" s="605"/>
      <c r="DS49" s="605"/>
      <c r="DT49" s="605"/>
      <c r="DU49" s="605"/>
      <c r="DV49" s="605"/>
      <c r="DW49" s="605"/>
      <c r="DX49" s="605"/>
      <c r="DY49" s="605"/>
      <c r="DZ49" s="605"/>
      <c r="EA49" s="605"/>
      <c r="EB49" s="605"/>
      <c r="EC49" s="605"/>
      <c r="ED49" s="605"/>
      <c r="EE49" s="605"/>
      <c r="EF49" s="605"/>
      <c r="EG49" s="605"/>
      <c r="EH49" s="605"/>
      <c r="EI49" s="605"/>
      <c r="EJ49" s="605"/>
      <c r="EK49" s="724"/>
      <c r="EL49" s="43"/>
    </row>
    <row r="50" spans="1:142" s="5" customFormat="1" ht="15" customHeight="1" x14ac:dyDescent="0.2">
      <c r="A50" s="533" t="s">
        <v>573</v>
      </c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886">
        <v>2104</v>
      </c>
      <c r="AG50" s="676"/>
      <c r="AH50" s="676"/>
      <c r="AI50" s="676"/>
      <c r="AJ50" s="676"/>
      <c r="AK50" s="676"/>
      <c r="AL50" s="605"/>
      <c r="AM50" s="605"/>
      <c r="AN50" s="605"/>
      <c r="AO50" s="605"/>
      <c r="AP50" s="605"/>
      <c r="AQ50" s="605"/>
      <c r="AR50" s="605"/>
      <c r="AS50" s="605"/>
      <c r="AT50" s="605"/>
      <c r="AU50" s="605"/>
      <c r="AV50" s="605"/>
      <c r="AW50" s="605"/>
      <c r="AX50" s="605"/>
      <c r="AY50" s="605"/>
      <c r="AZ50" s="605"/>
      <c r="BA50" s="605"/>
      <c r="BB50" s="605"/>
      <c r="BC50" s="605"/>
      <c r="BD50" s="605"/>
      <c r="BE50" s="605"/>
      <c r="BF50" s="605"/>
      <c r="BG50" s="605"/>
      <c r="BH50" s="605"/>
      <c r="BI50" s="605"/>
      <c r="BJ50" s="605"/>
      <c r="BK50" s="605"/>
      <c r="BL50" s="605"/>
      <c r="BM50" s="605"/>
      <c r="BN50" s="605"/>
      <c r="BO50" s="605"/>
      <c r="BP50" s="605"/>
      <c r="BQ50" s="605"/>
      <c r="BR50" s="605"/>
      <c r="BS50" s="605"/>
      <c r="BT50" s="605"/>
      <c r="BU50" s="605"/>
      <c r="BV50" s="605"/>
      <c r="BW50" s="605"/>
      <c r="BX50" s="605"/>
      <c r="BY50" s="605"/>
      <c r="BZ50" s="605"/>
      <c r="CA50" s="605"/>
      <c r="CB50" s="605"/>
      <c r="CC50" s="605"/>
      <c r="CD50" s="605"/>
      <c r="CE50" s="605"/>
      <c r="CF50" s="605"/>
      <c r="CG50" s="605"/>
      <c r="CH50" s="605"/>
      <c r="CI50" s="605"/>
      <c r="CJ50" s="605"/>
      <c r="CK50" s="605"/>
      <c r="CL50" s="605"/>
      <c r="CM50" s="605"/>
      <c r="CN50" s="605"/>
      <c r="CO50" s="605"/>
      <c r="CP50" s="605"/>
      <c r="CQ50" s="605"/>
      <c r="CR50" s="605"/>
      <c r="CS50" s="605"/>
      <c r="CT50" s="605"/>
      <c r="CU50" s="605"/>
      <c r="CV50" s="605"/>
      <c r="CW50" s="605"/>
      <c r="CX50" s="605"/>
      <c r="CY50" s="605"/>
      <c r="CZ50" s="605"/>
      <c r="DA50" s="605"/>
      <c r="DB50" s="605"/>
      <c r="DC50" s="605"/>
      <c r="DD50" s="605"/>
      <c r="DE50" s="605"/>
      <c r="DF50" s="605"/>
      <c r="DG50" s="605"/>
      <c r="DH50" s="605"/>
      <c r="DI50" s="605"/>
      <c r="DJ50" s="605"/>
      <c r="DK50" s="605"/>
      <c r="DL50" s="605"/>
      <c r="DM50" s="605"/>
      <c r="DN50" s="605"/>
      <c r="DO50" s="605"/>
      <c r="DP50" s="605"/>
      <c r="DQ50" s="605"/>
      <c r="DR50" s="605"/>
      <c r="DS50" s="605"/>
      <c r="DT50" s="605"/>
      <c r="DU50" s="605"/>
      <c r="DV50" s="605"/>
      <c r="DW50" s="605"/>
      <c r="DX50" s="605"/>
      <c r="DY50" s="605"/>
      <c r="DZ50" s="605"/>
      <c r="EA50" s="605"/>
      <c r="EB50" s="605"/>
      <c r="EC50" s="605"/>
      <c r="ED50" s="605"/>
      <c r="EE50" s="605"/>
      <c r="EF50" s="605"/>
      <c r="EG50" s="605"/>
      <c r="EH50" s="605"/>
      <c r="EI50" s="605"/>
      <c r="EJ50" s="605"/>
      <c r="EK50" s="724"/>
      <c r="EL50" s="43"/>
    </row>
    <row r="51" spans="1:142" s="5" customFormat="1" ht="15" customHeight="1" x14ac:dyDescent="0.2">
      <c r="A51" s="533" t="s">
        <v>574</v>
      </c>
      <c r="B51" s="533"/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886">
        <v>2105</v>
      </c>
      <c r="AG51" s="676"/>
      <c r="AH51" s="676"/>
      <c r="AI51" s="676"/>
      <c r="AJ51" s="676"/>
      <c r="AK51" s="676"/>
      <c r="AL51" s="605"/>
      <c r="AM51" s="605"/>
      <c r="AN51" s="605"/>
      <c r="AO51" s="605"/>
      <c r="AP51" s="605"/>
      <c r="AQ51" s="605"/>
      <c r="AR51" s="605"/>
      <c r="AS51" s="605"/>
      <c r="AT51" s="605"/>
      <c r="AU51" s="605"/>
      <c r="AV51" s="605"/>
      <c r="AW51" s="605"/>
      <c r="AX51" s="605"/>
      <c r="AY51" s="605"/>
      <c r="AZ51" s="605"/>
      <c r="BA51" s="605"/>
      <c r="BB51" s="605"/>
      <c r="BC51" s="605"/>
      <c r="BD51" s="605"/>
      <c r="BE51" s="605"/>
      <c r="BF51" s="605"/>
      <c r="BG51" s="605"/>
      <c r="BH51" s="605"/>
      <c r="BI51" s="605"/>
      <c r="BJ51" s="605"/>
      <c r="BK51" s="605"/>
      <c r="BL51" s="605"/>
      <c r="BM51" s="605"/>
      <c r="BN51" s="605"/>
      <c r="BO51" s="605"/>
      <c r="BP51" s="605"/>
      <c r="BQ51" s="605"/>
      <c r="BR51" s="605"/>
      <c r="BS51" s="605"/>
      <c r="BT51" s="605"/>
      <c r="BU51" s="605"/>
      <c r="BV51" s="605"/>
      <c r="BW51" s="605"/>
      <c r="BX51" s="605"/>
      <c r="BY51" s="605"/>
      <c r="BZ51" s="605"/>
      <c r="CA51" s="605"/>
      <c r="CB51" s="605"/>
      <c r="CC51" s="605"/>
      <c r="CD51" s="605"/>
      <c r="CE51" s="605"/>
      <c r="CF51" s="605"/>
      <c r="CG51" s="605"/>
      <c r="CH51" s="605"/>
      <c r="CI51" s="605"/>
      <c r="CJ51" s="605"/>
      <c r="CK51" s="605"/>
      <c r="CL51" s="605"/>
      <c r="CM51" s="605"/>
      <c r="CN51" s="605"/>
      <c r="CO51" s="605"/>
      <c r="CP51" s="605"/>
      <c r="CQ51" s="605"/>
      <c r="CR51" s="605"/>
      <c r="CS51" s="605"/>
      <c r="CT51" s="605"/>
      <c r="CU51" s="605"/>
      <c r="CV51" s="605"/>
      <c r="CW51" s="605"/>
      <c r="CX51" s="605"/>
      <c r="CY51" s="605"/>
      <c r="CZ51" s="605"/>
      <c r="DA51" s="605"/>
      <c r="DB51" s="605"/>
      <c r="DC51" s="605"/>
      <c r="DD51" s="605"/>
      <c r="DE51" s="605"/>
      <c r="DF51" s="605"/>
      <c r="DG51" s="605"/>
      <c r="DH51" s="605"/>
      <c r="DI51" s="605"/>
      <c r="DJ51" s="605"/>
      <c r="DK51" s="605"/>
      <c r="DL51" s="605"/>
      <c r="DM51" s="605"/>
      <c r="DN51" s="605"/>
      <c r="DO51" s="605"/>
      <c r="DP51" s="605"/>
      <c r="DQ51" s="605"/>
      <c r="DR51" s="605"/>
      <c r="DS51" s="605"/>
      <c r="DT51" s="605"/>
      <c r="DU51" s="605"/>
      <c r="DV51" s="605"/>
      <c r="DW51" s="605"/>
      <c r="DX51" s="605"/>
      <c r="DY51" s="605"/>
      <c r="DZ51" s="605"/>
      <c r="EA51" s="605"/>
      <c r="EB51" s="605"/>
      <c r="EC51" s="605"/>
      <c r="ED51" s="605"/>
      <c r="EE51" s="605"/>
      <c r="EF51" s="605"/>
      <c r="EG51" s="605"/>
      <c r="EH51" s="605"/>
      <c r="EI51" s="605"/>
      <c r="EJ51" s="605"/>
      <c r="EK51" s="724"/>
      <c r="EL51" s="43"/>
    </row>
    <row r="52" spans="1:142" s="5" customFormat="1" ht="15" customHeight="1" x14ac:dyDescent="0.2">
      <c r="A52" s="533" t="s">
        <v>575</v>
      </c>
      <c r="B52" s="533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886">
        <v>2200</v>
      </c>
      <c r="AG52" s="676"/>
      <c r="AH52" s="676"/>
      <c r="AI52" s="676"/>
      <c r="AJ52" s="676"/>
      <c r="AK52" s="676"/>
      <c r="AL52" s="605"/>
      <c r="AM52" s="605"/>
      <c r="AN52" s="605"/>
      <c r="AO52" s="605"/>
      <c r="AP52" s="605"/>
      <c r="AQ52" s="605"/>
      <c r="AR52" s="605"/>
      <c r="AS52" s="605"/>
      <c r="AT52" s="605"/>
      <c r="AU52" s="605"/>
      <c r="AV52" s="605"/>
      <c r="AW52" s="605"/>
      <c r="AX52" s="605"/>
      <c r="AY52" s="605"/>
      <c r="AZ52" s="605"/>
      <c r="BA52" s="605"/>
      <c r="BB52" s="605"/>
      <c r="BC52" s="605"/>
      <c r="BD52" s="605"/>
      <c r="BE52" s="605"/>
      <c r="BF52" s="605"/>
      <c r="BG52" s="605"/>
      <c r="BH52" s="605"/>
      <c r="BI52" s="605"/>
      <c r="BJ52" s="605"/>
      <c r="BK52" s="605"/>
      <c r="BL52" s="605"/>
      <c r="BM52" s="605"/>
      <c r="BN52" s="605"/>
      <c r="BO52" s="605"/>
      <c r="BP52" s="605"/>
      <c r="BQ52" s="605"/>
      <c r="BR52" s="605"/>
      <c r="BS52" s="605"/>
      <c r="BT52" s="605"/>
      <c r="BU52" s="605"/>
      <c r="BV52" s="605"/>
      <c r="BW52" s="605"/>
      <c r="BX52" s="605"/>
      <c r="BY52" s="605"/>
      <c r="BZ52" s="605"/>
      <c r="CA52" s="605"/>
      <c r="CB52" s="605"/>
      <c r="CC52" s="605"/>
      <c r="CD52" s="605"/>
      <c r="CE52" s="605"/>
      <c r="CF52" s="605"/>
      <c r="CG52" s="605"/>
      <c r="CH52" s="605"/>
      <c r="CI52" s="605"/>
      <c r="CJ52" s="605"/>
      <c r="CK52" s="605"/>
      <c r="CL52" s="605"/>
      <c r="CM52" s="605"/>
      <c r="CN52" s="605"/>
      <c r="CO52" s="605"/>
      <c r="CP52" s="605"/>
      <c r="CQ52" s="605"/>
      <c r="CR52" s="605"/>
      <c r="CS52" s="605"/>
      <c r="CT52" s="605"/>
      <c r="CU52" s="605"/>
      <c r="CV52" s="605"/>
      <c r="CW52" s="605"/>
      <c r="CX52" s="605"/>
      <c r="CY52" s="605"/>
      <c r="CZ52" s="605"/>
      <c r="DA52" s="605"/>
      <c r="DB52" s="605"/>
      <c r="DC52" s="605"/>
      <c r="DD52" s="605"/>
      <c r="DE52" s="605"/>
      <c r="DF52" s="605"/>
      <c r="DG52" s="605"/>
      <c r="DH52" s="605"/>
      <c r="DI52" s="605"/>
      <c r="DJ52" s="605"/>
      <c r="DK52" s="605"/>
      <c r="DL52" s="605"/>
      <c r="DM52" s="605"/>
      <c r="DN52" s="605"/>
      <c r="DO52" s="605"/>
      <c r="DP52" s="605"/>
      <c r="DQ52" s="605"/>
      <c r="DR52" s="605"/>
      <c r="DS52" s="605"/>
      <c r="DT52" s="605"/>
      <c r="DU52" s="605"/>
      <c r="DV52" s="605"/>
      <c r="DW52" s="605"/>
      <c r="DX52" s="605"/>
      <c r="DY52" s="605"/>
      <c r="DZ52" s="605"/>
      <c r="EA52" s="605"/>
      <c r="EB52" s="605"/>
      <c r="EC52" s="605"/>
      <c r="ED52" s="605"/>
      <c r="EE52" s="605"/>
      <c r="EF52" s="605"/>
      <c r="EG52" s="605"/>
      <c r="EH52" s="605"/>
      <c r="EI52" s="605"/>
      <c r="EJ52" s="605"/>
      <c r="EK52" s="724"/>
      <c r="EL52" s="43"/>
    </row>
    <row r="53" spans="1:142" s="5" customFormat="1" ht="12.75" customHeight="1" x14ac:dyDescent="0.2">
      <c r="A53" s="635" t="s">
        <v>97</v>
      </c>
      <c r="B53" s="635"/>
      <c r="C53" s="635"/>
      <c r="D53" s="635"/>
      <c r="E53" s="635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886">
        <v>2201</v>
      </c>
      <c r="AG53" s="676"/>
      <c r="AH53" s="676"/>
      <c r="AI53" s="676"/>
      <c r="AJ53" s="676"/>
      <c r="AK53" s="676"/>
      <c r="AL53" s="605"/>
      <c r="AM53" s="605"/>
      <c r="AN53" s="605"/>
      <c r="AO53" s="605"/>
      <c r="AP53" s="605"/>
      <c r="AQ53" s="605"/>
      <c r="AR53" s="605"/>
      <c r="AS53" s="605"/>
      <c r="AT53" s="605"/>
      <c r="AU53" s="605"/>
      <c r="AV53" s="605"/>
      <c r="AW53" s="605"/>
      <c r="AX53" s="605"/>
      <c r="AY53" s="605"/>
      <c r="AZ53" s="605"/>
      <c r="BA53" s="605"/>
      <c r="BB53" s="605"/>
      <c r="BC53" s="605"/>
      <c r="BD53" s="605"/>
      <c r="BE53" s="605"/>
      <c r="BF53" s="605"/>
      <c r="BG53" s="605"/>
      <c r="BH53" s="605"/>
      <c r="BI53" s="605"/>
      <c r="BJ53" s="605"/>
      <c r="BK53" s="605"/>
      <c r="BL53" s="605"/>
      <c r="BM53" s="605"/>
      <c r="BN53" s="605"/>
      <c r="BO53" s="605"/>
      <c r="BP53" s="605"/>
      <c r="BQ53" s="605"/>
      <c r="BR53" s="605"/>
      <c r="BS53" s="605"/>
      <c r="BT53" s="605"/>
      <c r="BU53" s="605"/>
      <c r="BV53" s="605"/>
      <c r="BW53" s="605"/>
      <c r="BX53" s="605"/>
      <c r="BY53" s="605"/>
      <c r="BZ53" s="605"/>
      <c r="CA53" s="605"/>
      <c r="CB53" s="605"/>
      <c r="CC53" s="605"/>
      <c r="CD53" s="605"/>
      <c r="CE53" s="605"/>
      <c r="CF53" s="605"/>
      <c r="CG53" s="605"/>
      <c r="CH53" s="605"/>
      <c r="CI53" s="605"/>
      <c r="CJ53" s="605"/>
      <c r="CK53" s="605"/>
      <c r="CL53" s="605"/>
      <c r="CM53" s="605"/>
      <c r="CN53" s="605"/>
      <c r="CO53" s="605"/>
      <c r="CP53" s="605"/>
      <c r="CQ53" s="605"/>
      <c r="CR53" s="605"/>
      <c r="CS53" s="605"/>
      <c r="CT53" s="605"/>
      <c r="CU53" s="605"/>
      <c r="CV53" s="605"/>
      <c r="CW53" s="605"/>
      <c r="CX53" s="605"/>
      <c r="CY53" s="605"/>
      <c r="CZ53" s="605"/>
      <c r="DA53" s="605"/>
      <c r="DB53" s="605"/>
      <c r="DC53" s="605"/>
      <c r="DD53" s="605"/>
      <c r="DE53" s="605"/>
      <c r="DF53" s="605"/>
      <c r="DG53" s="605"/>
      <c r="DH53" s="605"/>
      <c r="DI53" s="605"/>
      <c r="DJ53" s="605"/>
      <c r="DK53" s="605"/>
      <c r="DL53" s="605"/>
      <c r="DM53" s="605"/>
      <c r="DN53" s="605"/>
      <c r="DO53" s="605"/>
      <c r="DP53" s="605"/>
      <c r="DQ53" s="605"/>
      <c r="DR53" s="605"/>
      <c r="DS53" s="605"/>
      <c r="DT53" s="605"/>
      <c r="DU53" s="605"/>
      <c r="DV53" s="605"/>
      <c r="DW53" s="605"/>
      <c r="DX53" s="605"/>
      <c r="DY53" s="605"/>
      <c r="DZ53" s="605"/>
      <c r="EA53" s="605"/>
      <c r="EB53" s="605"/>
      <c r="EC53" s="605"/>
      <c r="ED53" s="605"/>
      <c r="EE53" s="605"/>
      <c r="EF53" s="605"/>
      <c r="EG53" s="605"/>
      <c r="EH53" s="605"/>
      <c r="EI53" s="605"/>
      <c r="EJ53" s="605"/>
      <c r="EK53" s="724"/>
      <c r="EL53" s="43"/>
    </row>
    <row r="54" spans="1:142" s="5" customFormat="1" ht="12.75" x14ac:dyDescent="0.2">
      <c r="A54" s="533" t="s">
        <v>576</v>
      </c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886"/>
      <c r="AG54" s="676"/>
      <c r="AH54" s="676"/>
      <c r="AI54" s="676"/>
      <c r="AJ54" s="676"/>
      <c r="AK54" s="676"/>
      <c r="AL54" s="605"/>
      <c r="AM54" s="605"/>
      <c r="AN54" s="605"/>
      <c r="AO54" s="605"/>
      <c r="AP54" s="605"/>
      <c r="AQ54" s="605"/>
      <c r="AR54" s="605"/>
      <c r="AS54" s="605"/>
      <c r="AT54" s="605"/>
      <c r="AU54" s="605"/>
      <c r="AV54" s="605"/>
      <c r="AW54" s="605"/>
      <c r="AX54" s="605"/>
      <c r="AY54" s="605"/>
      <c r="AZ54" s="605"/>
      <c r="BA54" s="605"/>
      <c r="BB54" s="605"/>
      <c r="BC54" s="605"/>
      <c r="BD54" s="605"/>
      <c r="BE54" s="605"/>
      <c r="BF54" s="605"/>
      <c r="BG54" s="605"/>
      <c r="BH54" s="605"/>
      <c r="BI54" s="605"/>
      <c r="BJ54" s="605"/>
      <c r="BK54" s="605"/>
      <c r="BL54" s="605"/>
      <c r="BM54" s="605"/>
      <c r="BN54" s="605"/>
      <c r="BO54" s="605"/>
      <c r="BP54" s="605"/>
      <c r="BQ54" s="605"/>
      <c r="BR54" s="605"/>
      <c r="BS54" s="605"/>
      <c r="BT54" s="605"/>
      <c r="BU54" s="605"/>
      <c r="BV54" s="605"/>
      <c r="BW54" s="605"/>
      <c r="BX54" s="605"/>
      <c r="BY54" s="605"/>
      <c r="BZ54" s="605"/>
      <c r="CA54" s="605"/>
      <c r="CB54" s="605"/>
      <c r="CC54" s="605"/>
      <c r="CD54" s="605"/>
      <c r="CE54" s="605"/>
      <c r="CF54" s="605"/>
      <c r="CG54" s="605"/>
      <c r="CH54" s="605"/>
      <c r="CI54" s="605"/>
      <c r="CJ54" s="605"/>
      <c r="CK54" s="605"/>
      <c r="CL54" s="605"/>
      <c r="CM54" s="605"/>
      <c r="CN54" s="605"/>
      <c r="CO54" s="605"/>
      <c r="CP54" s="605"/>
      <c r="CQ54" s="605"/>
      <c r="CR54" s="605"/>
      <c r="CS54" s="605"/>
      <c r="CT54" s="605"/>
      <c r="CU54" s="605"/>
      <c r="CV54" s="605"/>
      <c r="CW54" s="605"/>
      <c r="CX54" s="605"/>
      <c r="CY54" s="605"/>
      <c r="CZ54" s="605"/>
      <c r="DA54" s="605"/>
      <c r="DB54" s="605"/>
      <c r="DC54" s="605"/>
      <c r="DD54" s="605"/>
      <c r="DE54" s="605"/>
      <c r="DF54" s="605"/>
      <c r="DG54" s="605"/>
      <c r="DH54" s="605"/>
      <c r="DI54" s="605"/>
      <c r="DJ54" s="605"/>
      <c r="DK54" s="605"/>
      <c r="DL54" s="605"/>
      <c r="DM54" s="605"/>
      <c r="DN54" s="605"/>
      <c r="DO54" s="605"/>
      <c r="DP54" s="605"/>
      <c r="DQ54" s="605"/>
      <c r="DR54" s="605"/>
      <c r="DS54" s="605"/>
      <c r="DT54" s="605"/>
      <c r="DU54" s="605"/>
      <c r="DV54" s="605"/>
      <c r="DW54" s="605"/>
      <c r="DX54" s="605"/>
      <c r="DY54" s="605"/>
      <c r="DZ54" s="605"/>
      <c r="EA54" s="605"/>
      <c r="EB54" s="605"/>
      <c r="EC54" s="605"/>
      <c r="ED54" s="605"/>
      <c r="EE54" s="605"/>
      <c r="EF54" s="605"/>
      <c r="EG54" s="605"/>
      <c r="EH54" s="605"/>
      <c r="EI54" s="605"/>
      <c r="EJ54" s="605"/>
      <c r="EK54" s="724"/>
      <c r="EL54" s="43"/>
    </row>
    <row r="55" spans="1:142" s="5" customFormat="1" ht="15" customHeight="1" x14ac:dyDescent="0.2">
      <c r="A55" s="533" t="s">
        <v>577</v>
      </c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886">
        <v>2202</v>
      </c>
      <c r="AG55" s="676"/>
      <c r="AH55" s="676"/>
      <c r="AI55" s="676"/>
      <c r="AJ55" s="676"/>
      <c r="AK55" s="676"/>
      <c r="AL55" s="605"/>
      <c r="AM55" s="605"/>
      <c r="AN55" s="605"/>
      <c r="AO55" s="605"/>
      <c r="AP55" s="605"/>
      <c r="AQ55" s="605"/>
      <c r="AR55" s="605"/>
      <c r="AS55" s="605"/>
      <c r="AT55" s="605"/>
      <c r="AU55" s="605"/>
      <c r="AV55" s="605"/>
      <c r="AW55" s="605"/>
      <c r="AX55" s="605"/>
      <c r="AY55" s="605"/>
      <c r="AZ55" s="605"/>
      <c r="BA55" s="605"/>
      <c r="BB55" s="605"/>
      <c r="BC55" s="605"/>
      <c r="BD55" s="605"/>
      <c r="BE55" s="605"/>
      <c r="BF55" s="605"/>
      <c r="BG55" s="605"/>
      <c r="BH55" s="605"/>
      <c r="BI55" s="605"/>
      <c r="BJ55" s="605"/>
      <c r="BK55" s="605"/>
      <c r="BL55" s="605"/>
      <c r="BM55" s="605"/>
      <c r="BN55" s="605"/>
      <c r="BO55" s="605"/>
      <c r="BP55" s="605"/>
      <c r="BQ55" s="605"/>
      <c r="BR55" s="605"/>
      <c r="BS55" s="605"/>
      <c r="BT55" s="605"/>
      <c r="BU55" s="605"/>
      <c r="BV55" s="605"/>
      <c r="BW55" s="605"/>
      <c r="BX55" s="605"/>
      <c r="BY55" s="605"/>
      <c r="BZ55" s="605"/>
      <c r="CA55" s="605"/>
      <c r="CB55" s="605"/>
      <c r="CC55" s="605"/>
      <c r="CD55" s="605"/>
      <c r="CE55" s="605"/>
      <c r="CF55" s="605"/>
      <c r="CG55" s="605"/>
      <c r="CH55" s="605"/>
      <c r="CI55" s="605"/>
      <c r="CJ55" s="605"/>
      <c r="CK55" s="605"/>
      <c r="CL55" s="605"/>
      <c r="CM55" s="605"/>
      <c r="CN55" s="605"/>
      <c r="CO55" s="605"/>
      <c r="CP55" s="605"/>
      <c r="CQ55" s="605"/>
      <c r="CR55" s="605"/>
      <c r="CS55" s="605"/>
      <c r="CT55" s="605"/>
      <c r="CU55" s="605"/>
      <c r="CV55" s="605"/>
      <c r="CW55" s="605"/>
      <c r="CX55" s="605"/>
      <c r="CY55" s="605"/>
      <c r="CZ55" s="605"/>
      <c r="DA55" s="605"/>
      <c r="DB55" s="605"/>
      <c r="DC55" s="605"/>
      <c r="DD55" s="605"/>
      <c r="DE55" s="605"/>
      <c r="DF55" s="605"/>
      <c r="DG55" s="605"/>
      <c r="DH55" s="605"/>
      <c r="DI55" s="605"/>
      <c r="DJ55" s="605"/>
      <c r="DK55" s="605"/>
      <c r="DL55" s="605"/>
      <c r="DM55" s="605"/>
      <c r="DN55" s="605"/>
      <c r="DO55" s="605"/>
      <c r="DP55" s="605"/>
      <c r="DQ55" s="605"/>
      <c r="DR55" s="605"/>
      <c r="DS55" s="605"/>
      <c r="DT55" s="605"/>
      <c r="DU55" s="605"/>
      <c r="DV55" s="605"/>
      <c r="DW55" s="605"/>
      <c r="DX55" s="605"/>
      <c r="DY55" s="605"/>
      <c r="DZ55" s="605"/>
      <c r="EA55" s="605"/>
      <c r="EB55" s="605"/>
      <c r="EC55" s="605"/>
      <c r="ED55" s="605"/>
      <c r="EE55" s="605"/>
      <c r="EF55" s="605"/>
      <c r="EG55" s="605"/>
      <c r="EH55" s="605"/>
      <c r="EI55" s="605"/>
      <c r="EJ55" s="605"/>
      <c r="EK55" s="724"/>
      <c r="EL55" s="43"/>
    </row>
    <row r="56" spans="1:142" s="5" customFormat="1" ht="15" customHeight="1" x14ac:dyDescent="0.2">
      <c r="A56" s="533" t="s">
        <v>578</v>
      </c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886">
        <v>2203</v>
      </c>
      <c r="AG56" s="676"/>
      <c r="AH56" s="676"/>
      <c r="AI56" s="676"/>
      <c r="AJ56" s="676"/>
      <c r="AK56" s="676"/>
      <c r="AL56" s="605"/>
      <c r="AM56" s="605"/>
      <c r="AN56" s="605"/>
      <c r="AO56" s="605"/>
      <c r="AP56" s="605"/>
      <c r="AQ56" s="605"/>
      <c r="AR56" s="605"/>
      <c r="AS56" s="605"/>
      <c r="AT56" s="605"/>
      <c r="AU56" s="605"/>
      <c r="AV56" s="605"/>
      <c r="AW56" s="605"/>
      <c r="AX56" s="605"/>
      <c r="AY56" s="605"/>
      <c r="AZ56" s="605"/>
      <c r="BA56" s="605"/>
      <c r="BB56" s="605"/>
      <c r="BC56" s="605"/>
      <c r="BD56" s="605"/>
      <c r="BE56" s="605"/>
      <c r="BF56" s="605"/>
      <c r="BG56" s="605"/>
      <c r="BH56" s="605"/>
      <c r="BI56" s="605"/>
      <c r="BJ56" s="605"/>
      <c r="BK56" s="605"/>
      <c r="BL56" s="605"/>
      <c r="BM56" s="605"/>
      <c r="BN56" s="605"/>
      <c r="BO56" s="605"/>
      <c r="BP56" s="605"/>
      <c r="BQ56" s="605"/>
      <c r="BR56" s="605"/>
      <c r="BS56" s="605"/>
      <c r="BT56" s="605"/>
      <c r="BU56" s="605"/>
      <c r="BV56" s="605"/>
      <c r="BW56" s="605"/>
      <c r="BX56" s="605"/>
      <c r="BY56" s="605"/>
      <c r="BZ56" s="605"/>
      <c r="CA56" s="605"/>
      <c r="CB56" s="605"/>
      <c r="CC56" s="605"/>
      <c r="CD56" s="605"/>
      <c r="CE56" s="605"/>
      <c r="CF56" s="605"/>
      <c r="CG56" s="605"/>
      <c r="CH56" s="605"/>
      <c r="CI56" s="605"/>
      <c r="CJ56" s="605"/>
      <c r="CK56" s="605"/>
      <c r="CL56" s="605"/>
      <c r="CM56" s="605"/>
      <c r="CN56" s="605"/>
      <c r="CO56" s="605"/>
      <c r="CP56" s="605"/>
      <c r="CQ56" s="605"/>
      <c r="CR56" s="605"/>
      <c r="CS56" s="605"/>
      <c r="CT56" s="605"/>
      <c r="CU56" s="605"/>
      <c r="CV56" s="605"/>
      <c r="CW56" s="605"/>
      <c r="CX56" s="605"/>
      <c r="CY56" s="605"/>
      <c r="CZ56" s="605"/>
      <c r="DA56" s="605"/>
      <c r="DB56" s="605"/>
      <c r="DC56" s="605"/>
      <c r="DD56" s="605"/>
      <c r="DE56" s="605"/>
      <c r="DF56" s="605"/>
      <c r="DG56" s="605"/>
      <c r="DH56" s="605"/>
      <c r="DI56" s="605"/>
      <c r="DJ56" s="605"/>
      <c r="DK56" s="605"/>
      <c r="DL56" s="605"/>
      <c r="DM56" s="605"/>
      <c r="DN56" s="605"/>
      <c r="DO56" s="605"/>
      <c r="DP56" s="605"/>
      <c r="DQ56" s="605"/>
      <c r="DR56" s="605"/>
      <c r="DS56" s="605"/>
      <c r="DT56" s="605"/>
      <c r="DU56" s="605"/>
      <c r="DV56" s="605"/>
      <c r="DW56" s="605"/>
      <c r="DX56" s="605"/>
      <c r="DY56" s="605"/>
      <c r="DZ56" s="605"/>
      <c r="EA56" s="605"/>
      <c r="EB56" s="605"/>
      <c r="EC56" s="605"/>
      <c r="ED56" s="605"/>
      <c r="EE56" s="605"/>
      <c r="EF56" s="605"/>
      <c r="EG56" s="605"/>
      <c r="EH56" s="605"/>
      <c r="EI56" s="605"/>
      <c r="EJ56" s="605"/>
      <c r="EK56" s="724"/>
      <c r="EL56" s="43"/>
    </row>
    <row r="57" spans="1:142" s="5" customFormat="1" ht="15" customHeight="1" x14ac:dyDescent="0.2">
      <c r="A57" s="533" t="s">
        <v>579</v>
      </c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886">
        <v>2204</v>
      </c>
      <c r="AG57" s="676"/>
      <c r="AH57" s="676"/>
      <c r="AI57" s="676"/>
      <c r="AJ57" s="676"/>
      <c r="AK57" s="676"/>
      <c r="AL57" s="605"/>
      <c r="AM57" s="605"/>
      <c r="AN57" s="605"/>
      <c r="AO57" s="605"/>
      <c r="AP57" s="605"/>
      <c r="AQ57" s="605"/>
      <c r="AR57" s="605"/>
      <c r="AS57" s="605"/>
      <c r="AT57" s="605"/>
      <c r="AU57" s="605"/>
      <c r="AV57" s="605"/>
      <c r="AW57" s="605"/>
      <c r="AX57" s="605"/>
      <c r="AY57" s="605"/>
      <c r="AZ57" s="605"/>
      <c r="BA57" s="605"/>
      <c r="BB57" s="605"/>
      <c r="BC57" s="605"/>
      <c r="BD57" s="605"/>
      <c r="BE57" s="605"/>
      <c r="BF57" s="605"/>
      <c r="BG57" s="605"/>
      <c r="BH57" s="605"/>
      <c r="BI57" s="605"/>
      <c r="BJ57" s="605"/>
      <c r="BK57" s="605"/>
      <c r="BL57" s="605"/>
      <c r="BM57" s="605"/>
      <c r="BN57" s="605"/>
      <c r="BO57" s="605"/>
      <c r="BP57" s="605"/>
      <c r="BQ57" s="605"/>
      <c r="BR57" s="605"/>
      <c r="BS57" s="605"/>
      <c r="BT57" s="605"/>
      <c r="BU57" s="605"/>
      <c r="BV57" s="605"/>
      <c r="BW57" s="605"/>
      <c r="BX57" s="605"/>
      <c r="BY57" s="605"/>
      <c r="BZ57" s="605"/>
      <c r="CA57" s="605"/>
      <c r="CB57" s="605"/>
      <c r="CC57" s="605"/>
      <c r="CD57" s="605"/>
      <c r="CE57" s="605"/>
      <c r="CF57" s="605"/>
      <c r="CG57" s="605"/>
      <c r="CH57" s="605"/>
      <c r="CI57" s="605"/>
      <c r="CJ57" s="605"/>
      <c r="CK57" s="605"/>
      <c r="CL57" s="605"/>
      <c r="CM57" s="605"/>
      <c r="CN57" s="605"/>
      <c r="CO57" s="605"/>
      <c r="CP57" s="605"/>
      <c r="CQ57" s="605"/>
      <c r="CR57" s="605"/>
      <c r="CS57" s="605"/>
      <c r="CT57" s="605"/>
      <c r="CU57" s="605"/>
      <c r="CV57" s="605"/>
      <c r="CW57" s="605"/>
      <c r="CX57" s="605"/>
      <c r="CY57" s="605"/>
      <c r="CZ57" s="605"/>
      <c r="DA57" s="605"/>
      <c r="DB57" s="605"/>
      <c r="DC57" s="605"/>
      <c r="DD57" s="605"/>
      <c r="DE57" s="605"/>
      <c r="DF57" s="605"/>
      <c r="DG57" s="605"/>
      <c r="DH57" s="605"/>
      <c r="DI57" s="605"/>
      <c r="DJ57" s="605"/>
      <c r="DK57" s="605"/>
      <c r="DL57" s="605"/>
      <c r="DM57" s="605"/>
      <c r="DN57" s="605"/>
      <c r="DO57" s="605"/>
      <c r="DP57" s="605"/>
      <c r="DQ57" s="605"/>
      <c r="DR57" s="605"/>
      <c r="DS57" s="605"/>
      <c r="DT57" s="605"/>
      <c r="DU57" s="605"/>
      <c r="DV57" s="605"/>
      <c r="DW57" s="605"/>
      <c r="DX57" s="605"/>
      <c r="DY57" s="605"/>
      <c r="DZ57" s="605"/>
      <c r="EA57" s="605"/>
      <c r="EB57" s="605"/>
      <c r="EC57" s="605"/>
      <c r="ED57" s="605"/>
      <c r="EE57" s="605"/>
      <c r="EF57" s="605"/>
      <c r="EG57" s="605"/>
      <c r="EH57" s="605"/>
      <c r="EI57" s="605"/>
      <c r="EJ57" s="605"/>
      <c r="EK57" s="724"/>
      <c r="EL57" s="43"/>
    </row>
    <row r="58" spans="1:142" s="5" customFormat="1" ht="15" customHeight="1" x14ac:dyDescent="0.2">
      <c r="A58" s="533" t="s">
        <v>580</v>
      </c>
      <c r="B58" s="533"/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886">
        <v>2205</v>
      </c>
      <c r="AG58" s="676"/>
      <c r="AH58" s="676"/>
      <c r="AI58" s="676"/>
      <c r="AJ58" s="676"/>
      <c r="AK58" s="676"/>
      <c r="AL58" s="605"/>
      <c r="AM58" s="605"/>
      <c r="AN58" s="605"/>
      <c r="AO58" s="605"/>
      <c r="AP58" s="605"/>
      <c r="AQ58" s="605"/>
      <c r="AR58" s="605"/>
      <c r="AS58" s="605"/>
      <c r="AT58" s="605"/>
      <c r="AU58" s="605"/>
      <c r="AV58" s="605"/>
      <c r="AW58" s="605"/>
      <c r="AX58" s="605"/>
      <c r="AY58" s="605"/>
      <c r="AZ58" s="605"/>
      <c r="BA58" s="605"/>
      <c r="BB58" s="605"/>
      <c r="BC58" s="605"/>
      <c r="BD58" s="605"/>
      <c r="BE58" s="605"/>
      <c r="BF58" s="605"/>
      <c r="BG58" s="605"/>
      <c r="BH58" s="605"/>
      <c r="BI58" s="605"/>
      <c r="BJ58" s="605"/>
      <c r="BK58" s="605"/>
      <c r="BL58" s="605"/>
      <c r="BM58" s="605"/>
      <c r="BN58" s="605"/>
      <c r="BO58" s="605"/>
      <c r="BP58" s="605"/>
      <c r="BQ58" s="605"/>
      <c r="BR58" s="605"/>
      <c r="BS58" s="605"/>
      <c r="BT58" s="605"/>
      <c r="BU58" s="605"/>
      <c r="BV58" s="605"/>
      <c r="BW58" s="605"/>
      <c r="BX58" s="605"/>
      <c r="BY58" s="605"/>
      <c r="BZ58" s="605"/>
      <c r="CA58" s="605"/>
      <c r="CB58" s="605"/>
      <c r="CC58" s="605"/>
      <c r="CD58" s="605"/>
      <c r="CE58" s="605"/>
      <c r="CF58" s="605"/>
      <c r="CG58" s="605"/>
      <c r="CH58" s="605"/>
      <c r="CI58" s="605"/>
      <c r="CJ58" s="605"/>
      <c r="CK58" s="605"/>
      <c r="CL58" s="605"/>
      <c r="CM58" s="605"/>
      <c r="CN58" s="605"/>
      <c r="CO58" s="605"/>
      <c r="CP58" s="605"/>
      <c r="CQ58" s="605"/>
      <c r="CR58" s="605"/>
      <c r="CS58" s="605"/>
      <c r="CT58" s="605"/>
      <c r="CU58" s="605"/>
      <c r="CV58" s="605"/>
      <c r="CW58" s="605"/>
      <c r="CX58" s="605"/>
      <c r="CY58" s="605"/>
      <c r="CZ58" s="605"/>
      <c r="DA58" s="605"/>
      <c r="DB58" s="605"/>
      <c r="DC58" s="605"/>
      <c r="DD58" s="605"/>
      <c r="DE58" s="605"/>
      <c r="DF58" s="605"/>
      <c r="DG58" s="605"/>
      <c r="DH58" s="605"/>
      <c r="DI58" s="605"/>
      <c r="DJ58" s="605"/>
      <c r="DK58" s="605"/>
      <c r="DL58" s="605"/>
      <c r="DM58" s="605"/>
      <c r="DN58" s="605"/>
      <c r="DO58" s="605"/>
      <c r="DP58" s="605"/>
      <c r="DQ58" s="605"/>
      <c r="DR58" s="605"/>
      <c r="DS58" s="605"/>
      <c r="DT58" s="605"/>
      <c r="DU58" s="605"/>
      <c r="DV58" s="605"/>
      <c r="DW58" s="605"/>
      <c r="DX58" s="605"/>
      <c r="DY58" s="605"/>
      <c r="DZ58" s="605"/>
      <c r="EA58" s="605"/>
      <c r="EB58" s="605"/>
      <c r="EC58" s="605"/>
      <c r="ED58" s="605"/>
      <c r="EE58" s="605"/>
      <c r="EF58" s="605"/>
      <c r="EG58" s="605"/>
      <c r="EH58" s="605"/>
      <c r="EI58" s="605"/>
      <c r="EJ58" s="605"/>
      <c r="EK58" s="724"/>
      <c r="EL58" s="43"/>
    </row>
    <row r="59" spans="1:142" s="5" customFormat="1" ht="15" customHeight="1" x14ac:dyDescent="0.2">
      <c r="A59" s="545" t="s">
        <v>581</v>
      </c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886">
        <v>2206</v>
      </c>
      <c r="AG59" s="676"/>
      <c r="AH59" s="676"/>
      <c r="AI59" s="676"/>
      <c r="AJ59" s="676"/>
      <c r="AK59" s="676"/>
      <c r="AL59" s="605"/>
      <c r="AM59" s="605"/>
      <c r="AN59" s="605"/>
      <c r="AO59" s="605"/>
      <c r="AP59" s="605"/>
      <c r="AQ59" s="605"/>
      <c r="AR59" s="605"/>
      <c r="AS59" s="605"/>
      <c r="AT59" s="605"/>
      <c r="AU59" s="605"/>
      <c r="AV59" s="605"/>
      <c r="AW59" s="605"/>
      <c r="AX59" s="605"/>
      <c r="AY59" s="605"/>
      <c r="AZ59" s="605"/>
      <c r="BA59" s="605"/>
      <c r="BB59" s="605"/>
      <c r="BC59" s="605"/>
      <c r="BD59" s="605"/>
      <c r="BE59" s="605"/>
      <c r="BF59" s="605"/>
      <c r="BG59" s="605"/>
      <c r="BH59" s="605"/>
      <c r="BI59" s="605"/>
      <c r="BJ59" s="605"/>
      <c r="BK59" s="605"/>
      <c r="BL59" s="605"/>
      <c r="BM59" s="605"/>
      <c r="BN59" s="605"/>
      <c r="BO59" s="605"/>
      <c r="BP59" s="605"/>
      <c r="BQ59" s="605"/>
      <c r="BR59" s="605"/>
      <c r="BS59" s="605"/>
      <c r="BT59" s="605"/>
      <c r="BU59" s="605"/>
      <c r="BV59" s="605"/>
      <c r="BW59" s="605"/>
      <c r="BX59" s="605"/>
      <c r="BY59" s="605"/>
      <c r="BZ59" s="605"/>
      <c r="CA59" s="605"/>
      <c r="CB59" s="605"/>
      <c r="CC59" s="605"/>
      <c r="CD59" s="605"/>
      <c r="CE59" s="605"/>
      <c r="CF59" s="605"/>
      <c r="CG59" s="605"/>
      <c r="CH59" s="605"/>
      <c r="CI59" s="605"/>
      <c r="CJ59" s="605"/>
      <c r="CK59" s="605"/>
      <c r="CL59" s="605"/>
      <c r="CM59" s="605"/>
      <c r="CN59" s="605"/>
      <c r="CO59" s="605"/>
      <c r="CP59" s="605"/>
      <c r="CQ59" s="605"/>
      <c r="CR59" s="605"/>
      <c r="CS59" s="605"/>
      <c r="CT59" s="605"/>
      <c r="CU59" s="605"/>
      <c r="CV59" s="605"/>
      <c r="CW59" s="605"/>
      <c r="CX59" s="605"/>
      <c r="CY59" s="605"/>
      <c r="CZ59" s="605"/>
      <c r="DA59" s="605"/>
      <c r="DB59" s="605"/>
      <c r="DC59" s="605"/>
      <c r="DD59" s="605"/>
      <c r="DE59" s="605"/>
      <c r="DF59" s="605"/>
      <c r="DG59" s="605"/>
      <c r="DH59" s="605"/>
      <c r="DI59" s="605"/>
      <c r="DJ59" s="605"/>
      <c r="DK59" s="605"/>
      <c r="DL59" s="605"/>
      <c r="DM59" s="605"/>
      <c r="DN59" s="605"/>
      <c r="DO59" s="605"/>
      <c r="DP59" s="605"/>
      <c r="DQ59" s="605"/>
      <c r="DR59" s="605"/>
      <c r="DS59" s="605"/>
      <c r="DT59" s="605"/>
      <c r="DU59" s="605"/>
      <c r="DV59" s="605"/>
      <c r="DW59" s="605"/>
      <c r="DX59" s="605"/>
      <c r="DY59" s="605"/>
      <c r="DZ59" s="605"/>
      <c r="EA59" s="605"/>
      <c r="EB59" s="605"/>
      <c r="EC59" s="605"/>
      <c r="ED59" s="605"/>
      <c r="EE59" s="605"/>
      <c r="EF59" s="605"/>
      <c r="EG59" s="605"/>
      <c r="EH59" s="605"/>
      <c r="EI59" s="605"/>
      <c r="EJ59" s="605"/>
      <c r="EK59" s="724"/>
      <c r="EL59" s="43"/>
    </row>
    <row r="60" spans="1:142" s="5" customFormat="1" ht="15" customHeight="1" x14ac:dyDescent="0.2">
      <c r="A60" s="870" t="s">
        <v>582</v>
      </c>
      <c r="B60" s="870"/>
      <c r="C60" s="870"/>
      <c r="D60" s="870"/>
      <c r="E60" s="870"/>
      <c r="F60" s="870"/>
      <c r="G60" s="870"/>
      <c r="H60" s="870"/>
      <c r="I60" s="870"/>
      <c r="J60" s="870"/>
      <c r="K60" s="870"/>
      <c r="L60" s="870"/>
      <c r="M60" s="870"/>
      <c r="N60" s="870"/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0"/>
      <c r="Z60" s="870"/>
      <c r="AA60" s="870"/>
      <c r="AB60" s="870"/>
      <c r="AC60" s="870"/>
      <c r="AD60" s="870"/>
      <c r="AE60" s="870"/>
      <c r="AF60" s="887">
        <v>3000</v>
      </c>
      <c r="AG60" s="888"/>
      <c r="AH60" s="888"/>
      <c r="AI60" s="888"/>
      <c r="AJ60" s="888"/>
      <c r="AK60" s="888"/>
      <c r="AL60" s="605"/>
      <c r="AM60" s="605"/>
      <c r="AN60" s="605"/>
      <c r="AO60" s="605"/>
      <c r="AP60" s="605"/>
      <c r="AQ60" s="605"/>
      <c r="AR60" s="605"/>
      <c r="AS60" s="605"/>
      <c r="AT60" s="605"/>
      <c r="AU60" s="605"/>
      <c r="AV60" s="605"/>
      <c r="AW60" s="605"/>
      <c r="AX60" s="605"/>
      <c r="AY60" s="605"/>
      <c r="AZ60" s="605"/>
      <c r="BA60" s="605"/>
      <c r="BB60" s="605"/>
      <c r="BC60" s="605"/>
      <c r="BD60" s="605"/>
      <c r="BE60" s="605"/>
      <c r="BF60" s="605"/>
      <c r="BG60" s="605"/>
      <c r="BH60" s="605"/>
      <c r="BI60" s="605"/>
      <c r="BJ60" s="605"/>
      <c r="BK60" s="605"/>
      <c r="BL60" s="605"/>
      <c r="BM60" s="605"/>
      <c r="BN60" s="605"/>
      <c r="BO60" s="605"/>
      <c r="BP60" s="605"/>
      <c r="BQ60" s="605"/>
      <c r="BR60" s="605"/>
      <c r="BS60" s="605"/>
      <c r="BT60" s="605"/>
      <c r="BU60" s="605"/>
      <c r="BV60" s="605"/>
      <c r="BW60" s="605"/>
      <c r="BX60" s="605"/>
      <c r="BY60" s="605"/>
      <c r="BZ60" s="605"/>
      <c r="CA60" s="605"/>
      <c r="CB60" s="605"/>
      <c r="CC60" s="605"/>
      <c r="CD60" s="605"/>
      <c r="CE60" s="605"/>
      <c r="CF60" s="605"/>
      <c r="CG60" s="605"/>
      <c r="CH60" s="605"/>
      <c r="CI60" s="605"/>
      <c r="CJ60" s="605"/>
      <c r="CK60" s="605"/>
      <c r="CL60" s="605"/>
      <c r="CM60" s="605"/>
      <c r="CN60" s="605"/>
      <c r="CO60" s="605"/>
      <c r="CP60" s="605"/>
      <c r="CQ60" s="605"/>
      <c r="CR60" s="605"/>
      <c r="CS60" s="605"/>
      <c r="CT60" s="605"/>
      <c r="CU60" s="605"/>
      <c r="CV60" s="605"/>
      <c r="CW60" s="605"/>
      <c r="CX60" s="605"/>
      <c r="CY60" s="605"/>
      <c r="CZ60" s="605"/>
      <c r="DA60" s="605"/>
      <c r="DB60" s="605"/>
      <c r="DC60" s="605"/>
      <c r="DD60" s="605"/>
      <c r="DE60" s="605"/>
      <c r="DF60" s="605"/>
      <c r="DG60" s="605"/>
      <c r="DH60" s="605"/>
      <c r="DI60" s="605"/>
      <c r="DJ60" s="605"/>
      <c r="DK60" s="605"/>
      <c r="DL60" s="605"/>
      <c r="DM60" s="605"/>
      <c r="DN60" s="605"/>
      <c r="DO60" s="605"/>
      <c r="DP60" s="605"/>
      <c r="DQ60" s="605"/>
      <c r="DR60" s="605"/>
      <c r="DS60" s="605"/>
      <c r="DT60" s="605"/>
      <c r="DU60" s="605"/>
      <c r="DV60" s="605"/>
      <c r="DW60" s="605"/>
      <c r="DX60" s="605"/>
      <c r="DY60" s="605"/>
      <c r="DZ60" s="605"/>
      <c r="EA60" s="605"/>
      <c r="EB60" s="605"/>
      <c r="EC60" s="605"/>
      <c r="ED60" s="605"/>
      <c r="EE60" s="605"/>
      <c r="EF60" s="605"/>
      <c r="EG60" s="605"/>
      <c r="EH60" s="605"/>
      <c r="EI60" s="605"/>
      <c r="EJ60" s="605"/>
      <c r="EK60" s="724"/>
      <c r="EL60" s="43"/>
    </row>
    <row r="61" spans="1:142" s="5" customFormat="1" ht="15" customHeight="1" x14ac:dyDescent="0.2">
      <c r="A61" s="533" t="s">
        <v>583</v>
      </c>
      <c r="B61" s="533"/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886">
        <v>3100</v>
      </c>
      <c r="AG61" s="676"/>
      <c r="AH61" s="676"/>
      <c r="AI61" s="676"/>
      <c r="AJ61" s="676"/>
      <c r="AK61" s="676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05"/>
      <c r="AW61" s="605"/>
      <c r="AX61" s="605"/>
      <c r="AY61" s="605"/>
      <c r="AZ61" s="605"/>
      <c r="BA61" s="605"/>
      <c r="BB61" s="605"/>
      <c r="BC61" s="605"/>
      <c r="BD61" s="605"/>
      <c r="BE61" s="605"/>
      <c r="BF61" s="605"/>
      <c r="BG61" s="605"/>
      <c r="BH61" s="605"/>
      <c r="BI61" s="605"/>
      <c r="BJ61" s="605"/>
      <c r="BK61" s="605"/>
      <c r="BL61" s="605"/>
      <c r="BM61" s="605"/>
      <c r="BN61" s="605"/>
      <c r="BO61" s="605"/>
      <c r="BP61" s="605"/>
      <c r="BQ61" s="605"/>
      <c r="BR61" s="605"/>
      <c r="BS61" s="605"/>
      <c r="BT61" s="605"/>
      <c r="BU61" s="605"/>
      <c r="BV61" s="605"/>
      <c r="BW61" s="605"/>
      <c r="BX61" s="605"/>
      <c r="BY61" s="605"/>
      <c r="BZ61" s="605"/>
      <c r="CA61" s="605"/>
      <c r="CB61" s="605"/>
      <c r="CC61" s="605"/>
      <c r="CD61" s="605"/>
      <c r="CE61" s="605"/>
      <c r="CF61" s="605"/>
      <c r="CG61" s="605"/>
      <c r="CH61" s="605"/>
      <c r="CI61" s="605"/>
      <c r="CJ61" s="605"/>
      <c r="CK61" s="605"/>
      <c r="CL61" s="605"/>
      <c r="CM61" s="605"/>
      <c r="CN61" s="605"/>
      <c r="CO61" s="605"/>
      <c r="CP61" s="605"/>
      <c r="CQ61" s="605"/>
      <c r="CR61" s="605"/>
      <c r="CS61" s="605"/>
      <c r="CT61" s="605"/>
      <c r="CU61" s="605"/>
      <c r="CV61" s="605"/>
      <c r="CW61" s="605"/>
      <c r="CX61" s="605"/>
      <c r="CY61" s="605"/>
      <c r="CZ61" s="605"/>
      <c r="DA61" s="605"/>
      <c r="DB61" s="605"/>
      <c r="DC61" s="605"/>
      <c r="DD61" s="605"/>
      <c r="DE61" s="605"/>
      <c r="DF61" s="605"/>
      <c r="DG61" s="605"/>
      <c r="DH61" s="605"/>
      <c r="DI61" s="605"/>
      <c r="DJ61" s="605"/>
      <c r="DK61" s="605"/>
      <c r="DL61" s="605"/>
      <c r="DM61" s="605"/>
      <c r="DN61" s="605"/>
      <c r="DO61" s="605"/>
      <c r="DP61" s="605"/>
      <c r="DQ61" s="605"/>
      <c r="DR61" s="605"/>
      <c r="DS61" s="605"/>
      <c r="DT61" s="605"/>
      <c r="DU61" s="605"/>
      <c r="DV61" s="605"/>
      <c r="DW61" s="605"/>
      <c r="DX61" s="605"/>
      <c r="DY61" s="605"/>
      <c r="DZ61" s="605"/>
      <c r="EA61" s="605"/>
      <c r="EB61" s="605"/>
      <c r="EC61" s="605"/>
      <c r="ED61" s="605"/>
      <c r="EE61" s="605"/>
      <c r="EF61" s="605"/>
      <c r="EG61" s="605"/>
      <c r="EH61" s="605"/>
      <c r="EI61" s="605"/>
      <c r="EJ61" s="605"/>
      <c r="EK61" s="724"/>
      <c r="EL61" s="43"/>
    </row>
    <row r="62" spans="1:142" s="5" customFormat="1" ht="15" customHeight="1" x14ac:dyDescent="0.2">
      <c r="A62" s="533" t="s">
        <v>584</v>
      </c>
      <c r="B62" s="533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886">
        <v>3200</v>
      </c>
      <c r="AG62" s="676"/>
      <c r="AH62" s="676"/>
      <c r="AI62" s="676"/>
      <c r="AJ62" s="676"/>
      <c r="AK62" s="676"/>
      <c r="AL62" s="605"/>
      <c r="AM62" s="605"/>
      <c r="AN62" s="605"/>
      <c r="AO62" s="605"/>
      <c r="AP62" s="605"/>
      <c r="AQ62" s="605"/>
      <c r="AR62" s="605"/>
      <c r="AS62" s="605"/>
      <c r="AT62" s="605"/>
      <c r="AU62" s="605"/>
      <c r="AV62" s="605"/>
      <c r="AW62" s="605"/>
      <c r="AX62" s="605"/>
      <c r="AY62" s="605"/>
      <c r="AZ62" s="605"/>
      <c r="BA62" s="605"/>
      <c r="BB62" s="605"/>
      <c r="BC62" s="605"/>
      <c r="BD62" s="605"/>
      <c r="BE62" s="605"/>
      <c r="BF62" s="605"/>
      <c r="BG62" s="605"/>
      <c r="BH62" s="605"/>
      <c r="BI62" s="605"/>
      <c r="BJ62" s="605"/>
      <c r="BK62" s="605"/>
      <c r="BL62" s="605"/>
      <c r="BM62" s="605"/>
      <c r="BN62" s="605"/>
      <c r="BO62" s="605"/>
      <c r="BP62" s="605"/>
      <c r="BQ62" s="605"/>
      <c r="BR62" s="605"/>
      <c r="BS62" s="605"/>
      <c r="BT62" s="605"/>
      <c r="BU62" s="605"/>
      <c r="BV62" s="605"/>
      <c r="BW62" s="605"/>
      <c r="BX62" s="605"/>
      <c r="BY62" s="605"/>
      <c r="BZ62" s="605"/>
      <c r="CA62" s="605"/>
      <c r="CB62" s="605"/>
      <c r="CC62" s="605"/>
      <c r="CD62" s="605"/>
      <c r="CE62" s="605"/>
      <c r="CF62" s="605"/>
      <c r="CG62" s="605"/>
      <c r="CH62" s="605"/>
      <c r="CI62" s="605"/>
      <c r="CJ62" s="605"/>
      <c r="CK62" s="605"/>
      <c r="CL62" s="605"/>
      <c r="CM62" s="605"/>
      <c r="CN62" s="605"/>
      <c r="CO62" s="605"/>
      <c r="CP62" s="605"/>
      <c r="CQ62" s="605"/>
      <c r="CR62" s="605"/>
      <c r="CS62" s="605"/>
      <c r="CT62" s="605"/>
      <c r="CU62" s="605"/>
      <c r="CV62" s="605"/>
      <c r="CW62" s="605"/>
      <c r="CX62" s="605"/>
      <c r="CY62" s="605"/>
      <c r="CZ62" s="605"/>
      <c r="DA62" s="605"/>
      <c r="DB62" s="605"/>
      <c r="DC62" s="605"/>
      <c r="DD62" s="605"/>
      <c r="DE62" s="605"/>
      <c r="DF62" s="605"/>
      <c r="DG62" s="605"/>
      <c r="DH62" s="605"/>
      <c r="DI62" s="605"/>
      <c r="DJ62" s="605"/>
      <c r="DK62" s="605"/>
      <c r="DL62" s="605"/>
      <c r="DM62" s="605"/>
      <c r="DN62" s="605"/>
      <c r="DO62" s="605"/>
      <c r="DP62" s="605"/>
      <c r="DQ62" s="605"/>
      <c r="DR62" s="605"/>
      <c r="DS62" s="605"/>
      <c r="DT62" s="605"/>
      <c r="DU62" s="605"/>
      <c r="DV62" s="605"/>
      <c r="DW62" s="605"/>
      <c r="DX62" s="605"/>
      <c r="DY62" s="605"/>
      <c r="DZ62" s="605"/>
      <c r="EA62" s="605"/>
      <c r="EB62" s="605"/>
      <c r="EC62" s="605"/>
      <c r="ED62" s="605"/>
      <c r="EE62" s="605"/>
      <c r="EF62" s="605"/>
      <c r="EG62" s="605"/>
      <c r="EH62" s="605"/>
      <c r="EI62" s="605"/>
      <c r="EJ62" s="605"/>
      <c r="EK62" s="724"/>
      <c r="EL62" s="43"/>
    </row>
    <row r="63" spans="1:142" s="5" customFormat="1" ht="15" customHeight="1" x14ac:dyDescent="0.2">
      <c r="A63" s="533" t="s">
        <v>585</v>
      </c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886">
        <v>3300</v>
      </c>
      <c r="AG63" s="676"/>
      <c r="AH63" s="676"/>
      <c r="AI63" s="676"/>
      <c r="AJ63" s="676"/>
      <c r="AK63" s="676"/>
      <c r="AL63" s="605"/>
      <c r="AM63" s="605"/>
      <c r="AN63" s="605"/>
      <c r="AO63" s="605"/>
      <c r="AP63" s="605"/>
      <c r="AQ63" s="605"/>
      <c r="AR63" s="605"/>
      <c r="AS63" s="605"/>
      <c r="AT63" s="605"/>
      <c r="AU63" s="605"/>
      <c r="AV63" s="605"/>
      <c r="AW63" s="605"/>
      <c r="AX63" s="605"/>
      <c r="AY63" s="605"/>
      <c r="AZ63" s="605"/>
      <c r="BA63" s="605"/>
      <c r="BB63" s="605"/>
      <c r="BC63" s="605"/>
      <c r="BD63" s="605"/>
      <c r="BE63" s="605"/>
      <c r="BF63" s="605"/>
      <c r="BG63" s="605"/>
      <c r="BH63" s="605"/>
      <c r="BI63" s="605"/>
      <c r="BJ63" s="605"/>
      <c r="BK63" s="605"/>
      <c r="BL63" s="605"/>
      <c r="BM63" s="605"/>
      <c r="BN63" s="605"/>
      <c r="BO63" s="605"/>
      <c r="BP63" s="605"/>
      <c r="BQ63" s="605"/>
      <c r="BR63" s="605"/>
      <c r="BS63" s="605"/>
      <c r="BT63" s="605"/>
      <c r="BU63" s="605"/>
      <c r="BV63" s="605"/>
      <c r="BW63" s="605"/>
      <c r="BX63" s="605"/>
      <c r="BY63" s="605"/>
      <c r="BZ63" s="605"/>
      <c r="CA63" s="605"/>
      <c r="CB63" s="605"/>
      <c r="CC63" s="605"/>
      <c r="CD63" s="605"/>
      <c r="CE63" s="605"/>
      <c r="CF63" s="605"/>
      <c r="CG63" s="605"/>
      <c r="CH63" s="605"/>
      <c r="CI63" s="605"/>
      <c r="CJ63" s="605"/>
      <c r="CK63" s="605"/>
      <c r="CL63" s="605"/>
      <c r="CM63" s="605"/>
      <c r="CN63" s="605"/>
      <c r="CO63" s="605"/>
      <c r="CP63" s="605"/>
      <c r="CQ63" s="605"/>
      <c r="CR63" s="605"/>
      <c r="CS63" s="605"/>
      <c r="CT63" s="605"/>
      <c r="CU63" s="605"/>
      <c r="CV63" s="605"/>
      <c r="CW63" s="605"/>
      <c r="CX63" s="605"/>
      <c r="CY63" s="605"/>
      <c r="CZ63" s="605"/>
      <c r="DA63" s="605"/>
      <c r="DB63" s="605"/>
      <c r="DC63" s="605"/>
      <c r="DD63" s="605"/>
      <c r="DE63" s="605"/>
      <c r="DF63" s="605"/>
      <c r="DG63" s="605"/>
      <c r="DH63" s="605"/>
      <c r="DI63" s="605"/>
      <c r="DJ63" s="605"/>
      <c r="DK63" s="605"/>
      <c r="DL63" s="605"/>
      <c r="DM63" s="605"/>
      <c r="DN63" s="605"/>
      <c r="DO63" s="605"/>
      <c r="DP63" s="605"/>
      <c r="DQ63" s="605"/>
      <c r="DR63" s="605"/>
      <c r="DS63" s="605"/>
      <c r="DT63" s="605"/>
      <c r="DU63" s="605"/>
      <c r="DV63" s="605"/>
      <c r="DW63" s="605"/>
      <c r="DX63" s="605"/>
      <c r="DY63" s="605"/>
      <c r="DZ63" s="605"/>
      <c r="EA63" s="605"/>
      <c r="EB63" s="605"/>
      <c r="EC63" s="605"/>
      <c r="ED63" s="605"/>
      <c r="EE63" s="605"/>
      <c r="EF63" s="605"/>
      <c r="EG63" s="605"/>
      <c r="EH63" s="605"/>
      <c r="EI63" s="605"/>
      <c r="EJ63" s="605"/>
      <c r="EK63" s="724"/>
      <c r="EL63" s="43"/>
    </row>
    <row r="64" spans="1:142" s="5" customFormat="1" ht="15" customHeight="1" x14ac:dyDescent="0.2">
      <c r="A64" s="533" t="s">
        <v>586</v>
      </c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  <c r="AA64" s="533"/>
      <c r="AB64" s="533"/>
      <c r="AC64" s="533"/>
      <c r="AD64" s="533"/>
      <c r="AE64" s="533"/>
      <c r="AF64" s="886">
        <v>3400</v>
      </c>
      <c r="AG64" s="676"/>
      <c r="AH64" s="676"/>
      <c r="AI64" s="676"/>
      <c r="AJ64" s="676"/>
      <c r="AK64" s="676"/>
      <c r="AL64" s="605"/>
      <c r="AM64" s="605"/>
      <c r="AN64" s="605"/>
      <c r="AO64" s="605"/>
      <c r="AP64" s="605"/>
      <c r="AQ64" s="605"/>
      <c r="AR64" s="605"/>
      <c r="AS64" s="605"/>
      <c r="AT64" s="605"/>
      <c r="AU64" s="605"/>
      <c r="AV64" s="605"/>
      <c r="AW64" s="605"/>
      <c r="AX64" s="605"/>
      <c r="AY64" s="605"/>
      <c r="AZ64" s="605"/>
      <c r="BA64" s="605"/>
      <c r="BB64" s="605"/>
      <c r="BC64" s="605"/>
      <c r="BD64" s="605"/>
      <c r="BE64" s="605"/>
      <c r="BF64" s="605"/>
      <c r="BG64" s="605"/>
      <c r="BH64" s="605"/>
      <c r="BI64" s="605"/>
      <c r="BJ64" s="605"/>
      <c r="BK64" s="605"/>
      <c r="BL64" s="605"/>
      <c r="BM64" s="605"/>
      <c r="BN64" s="605"/>
      <c r="BO64" s="605"/>
      <c r="BP64" s="605"/>
      <c r="BQ64" s="605"/>
      <c r="BR64" s="605"/>
      <c r="BS64" s="605"/>
      <c r="BT64" s="605"/>
      <c r="BU64" s="605"/>
      <c r="BV64" s="605"/>
      <c r="BW64" s="605"/>
      <c r="BX64" s="605"/>
      <c r="BY64" s="605"/>
      <c r="BZ64" s="605"/>
      <c r="CA64" s="605"/>
      <c r="CB64" s="605"/>
      <c r="CC64" s="605"/>
      <c r="CD64" s="605"/>
      <c r="CE64" s="605"/>
      <c r="CF64" s="605"/>
      <c r="CG64" s="605"/>
      <c r="CH64" s="605"/>
      <c r="CI64" s="605"/>
      <c r="CJ64" s="605"/>
      <c r="CK64" s="605"/>
      <c r="CL64" s="605"/>
      <c r="CM64" s="605"/>
      <c r="CN64" s="605"/>
      <c r="CO64" s="605"/>
      <c r="CP64" s="605"/>
      <c r="CQ64" s="605"/>
      <c r="CR64" s="605"/>
      <c r="CS64" s="605"/>
      <c r="CT64" s="605"/>
      <c r="CU64" s="605"/>
      <c r="CV64" s="605"/>
      <c r="CW64" s="605"/>
      <c r="CX64" s="605"/>
      <c r="CY64" s="605"/>
      <c r="CZ64" s="605"/>
      <c r="DA64" s="605"/>
      <c r="DB64" s="605"/>
      <c r="DC64" s="605"/>
      <c r="DD64" s="605"/>
      <c r="DE64" s="605"/>
      <c r="DF64" s="605"/>
      <c r="DG64" s="605"/>
      <c r="DH64" s="605"/>
      <c r="DI64" s="605"/>
      <c r="DJ64" s="605"/>
      <c r="DK64" s="605"/>
      <c r="DL64" s="605"/>
      <c r="DM64" s="605"/>
      <c r="DN64" s="605"/>
      <c r="DO64" s="605"/>
      <c r="DP64" s="605"/>
      <c r="DQ64" s="605"/>
      <c r="DR64" s="605"/>
      <c r="DS64" s="605"/>
      <c r="DT64" s="605"/>
      <c r="DU64" s="605"/>
      <c r="DV64" s="605"/>
      <c r="DW64" s="605"/>
      <c r="DX64" s="605"/>
      <c r="DY64" s="605"/>
      <c r="DZ64" s="605"/>
      <c r="EA64" s="605"/>
      <c r="EB64" s="605"/>
      <c r="EC64" s="605"/>
      <c r="ED64" s="605"/>
      <c r="EE64" s="605"/>
      <c r="EF64" s="605"/>
      <c r="EG64" s="605"/>
      <c r="EH64" s="605"/>
      <c r="EI64" s="605"/>
      <c r="EJ64" s="605"/>
      <c r="EK64" s="724"/>
      <c r="EL64" s="43"/>
    </row>
    <row r="65" spans="1:142" s="5" customFormat="1" ht="15" customHeight="1" x14ac:dyDescent="0.2">
      <c r="A65" s="533" t="s">
        <v>587</v>
      </c>
      <c r="B65" s="533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3"/>
      <c r="T65" s="533"/>
      <c r="U65" s="533"/>
      <c r="V65" s="533"/>
      <c r="W65" s="533"/>
      <c r="X65" s="533"/>
      <c r="Y65" s="533"/>
      <c r="Z65" s="533"/>
      <c r="AA65" s="533"/>
      <c r="AB65" s="533"/>
      <c r="AC65" s="533"/>
      <c r="AD65" s="533"/>
      <c r="AE65" s="533"/>
      <c r="AF65" s="886">
        <v>3500</v>
      </c>
      <c r="AG65" s="676"/>
      <c r="AH65" s="676"/>
      <c r="AI65" s="676"/>
      <c r="AJ65" s="676"/>
      <c r="AK65" s="676"/>
      <c r="AL65" s="605"/>
      <c r="AM65" s="605"/>
      <c r="AN65" s="605"/>
      <c r="AO65" s="605"/>
      <c r="AP65" s="605"/>
      <c r="AQ65" s="605"/>
      <c r="AR65" s="605"/>
      <c r="AS65" s="605"/>
      <c r="AT65" s="605"/>
      <c r="AU65" s="605"/>
      <c r="AV65" s="605"/>
      <c r="AW65" s="605"/>
      <c r="AX65" s="605"/>
      <c r="AY65" s="605"/>
      <c r="AZ65" s="605"/>
      <c r="BA65" s="605"/>
      <c r="BB65" s="605"/>
      <c r="BC65" s="605"/>
      <c r="BD65" s="605"/>
      <c r="BE65" s="605"/>
      <c r="BF65" s="605"/>
      <c r="BG65" s="605"/>
      <c r="BH65" s="605"/>
      <c r="BI65" s="605"/>
      <c r="BJ65" s="605"/>
      <c r="BK65" s="605"/>
      <c r="BL65" s="605"/>
      <c r="BM65" s="605"/>
      <c r="BN65" s="605"/>
      <c r="BO65" s="605"/>
      <c r="BP65" s="605"/>
      <c r="BQ65" s="605"/>
      <c r="BR65" s="605"/>
      <c r="BS65" s="605"/>
      <c r="BT65" s="605"/>
      <c r="BU65" s="605"/>
      <c r="BV65" s="605"/>
      <c r="BW65" s="605"/>
      <c r="BX65" s="605"/>
      <c r="BY65" s="605"/>
      <c r="BZ65" s="605"/>
      <c r="CA65" s="605"/>
      <c r="CB65" s="605"/>
      <c r="CC65" s="605"/>
      <c r="CD65" s="605"/>
      <c r="CE65" s="605"/>
      <c r="CF65" s="605"/>
      <c r="CG65" s="605"/>
      <c r="CH65" s="605"/>
      <c r="CI65" s="605"/>
      <c r="CJ65" s="605"/>
      <c r="CK65" s="605"/>
      <c r="CL65" s="605"/>
      <c r="CM65" s="605"/>
      <c r="CN65" s="605"/>
      <c r="CO65" s="605"/>
      <c r="CP65" s="605"/>
      <c r="CQ65" s="605"/>
      <c r="CR65" s="605"/>
      <c r="CS65" s="605"/>
      <c r="CT65" s="605"/>
      <c r="CU65" s="605"/>
      <c r="CV65" s="605"/>
      <c r="CW65" s="605"/>
      <c r="CX65" s="605"/>
      <c r="CY65" s="605"/>
      <c r="CZ65" s="605"/>
      <c r="DA65" s="605"/>
      <c r="DB65" s="605"/>
      <c r="DC65" s="605"/>
      <c r="DD65" s="605"/>
      <c r="DE65" s="605"/>
      <c r="DF65" s="605"/>
      <c r="DG65" s="605"/>
      <c r="DH65" s="605"/>
      <c r="DI65" s="605"/>
      <c r="DJ65" s="605"/>
      <c r="DK65" s="605"/>
      <c r="DL65" s="605"/>
      <c r="DM65" s="605"/>
      <c r="DN65" s="605"/>
      <c r="DO65" s="605"/>
      <c r="DP65" s="605"/>
      <c r="DQ65" s="605"/>
      <c r="DR65" s="605"/>
      <c r="DS65" s="605"/>
      <c r="DT65" s="605"/>
      <c r="DU65" s="605"/>
      <c r="DV65" s="605"/>
      <c r="DW65" s="605"/>
      <c r="DX65" s="605"/>
      <c r="DY65" s="605"/>
      <c r="DZ65" s="605"/>
      <c r="EA65" s="605"/>
      <c r="EB65" s="605"/>
      <c r="EC65" s="605"/>
      <c r="ED65" s="605"/>
      <c r="EE65" s="605"/>
      <c r="EF65" s="605"/>
      <c r="EG65" s="605"/>
      <c r="EH65" s="605"/>
      <c r="EI65" s="605"/>
      <c r="EJ65" s="605"/>
      <c r="EK65" s="724"/>
      <c r="EL65" s="43"/>
    </row>
    <row r="66" spans="1:142" s="5" customFormat="1" ht="15" customHeight="1" x14ac:dyDescent="0.2">
      <c r="A66" s="533" t="s">
        <v>588</v>
      </c>
      <c r="B66" s="533"/>
      <c r="C66" s="533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886">
        <v>3600</v>
      </c>
      <c r="AG66" s="676"/>
      <c r="AH66" s="676"/>
      <c r="AI66" s="676"/>
      <c r="AJ66" s="676"/>
      <c r="AK66" s="676"/>
      <c r="AL66" s="605"/>
      <c r="AM66" s="605"/>
      <c r="AN66" s="605"/>
      <c r="AO66" s="605"/>
      <c r="AP66" s="605"/>
      <c r="AQ66" s="605"/>
      <c r="AR66" s="605"/>
      <c r="AS66" s="605"/>
      <c r="AT66" s="605"/>
      <c r="AU66" s="605"/>
      <c r="AV66" s="605"/>
      <c r="AW66" s="605"/>
      <c r="AX66" s="605"/>
      <c r="AY66" s="605"/>
      <c r="AZ66" s="605"/>
      <c r="BA66" s="605"/>
      <c r="BB66" s="605"/>
      <c r="BC66" s="605"/>
      <c r="BD66" s="605"/>
      <c r="BE66" s="605"/>
      <c r="BF66" s="605"/>
      <c r="BG66" s="605"/>
      <c r="BH66" s="605"/>
      <c r="BI66" s="605"/>
      <c r="BJ66" s="605"/>
      <c r="BK66" s="605"/>
      <c r="BL66" s="605"/>
      <c r="BM66" s="605"/>
      <c r="BN66" s="605"/>
      <c r="BO66" s="605"/>
      <c r="BP66" s="605"/>
      <c r="BQ66" s="605"/>
      <c r="BR66" s="605"/>
      <c r="BS66" s="605"/>
      <c r="BT66" s="605"/>
      <c r="BU66" s="605"/>
      <c r="BV66" s="605"/>
      <c r="BW66" s="605"/>
      <c r="BX66" s="605"/>
      <c r="BY66" s="605"/>
      <c r="BZ66" s="605"/>
      <c r="CA66" s="605"/>
      <c r="CB66" s="605"/>
      <c r="CC66" s="605"/>
      <c r="CD66" s="605"/>
      <c r="CE66" s="605"/>
      <c r="CF66" s="605"/>
      <c r="CG66" s="605"/>
      <c r="CH66" s="605"/>
      <c r="CI66" s="605"/>
      <c r="CJ66" s="605"/>
      <c r="CK66" s="605"/>
      <c r="CL66" s="605"/>
      <c r="CM66" s="605"/>
      <c r="CN66" s="605"/>
      <c r="CO66" s="605"/>
      <c r="CP66" s="605"/>
      <c r="CQ66" s="605"/>
      <c r="CR66" s="605"/>
      <c r="CS66" s="605"/>
      <c r="CT66" s="605"/>
      <c r="CU66" s="605"/>
      <c r="CV66" s="605"/>
      <c r="CW66" s="605"/>
      <c r="CX66" s="605"/>
      <c r="CY66" s="605"/>
      <c r="CZ66" s="605"/>
      <c r="DA66" s="605"/>
      <c r="DB66" s="605"/>
      <c r="DC66" s="605"/>
      <c r="DD66" s="605"/>
      <c r="DE66" s="605"/>
      <c r="DF66" s="605"/>
      <c r="DG66" s="605"/>
      <c r="DH66" s="605"/>
      <c r="DI66" s="605"/>
      <c r="DJ66" s="605"/>
      <c r="DK66" s="605"/>
      <c r="DL66" s="605"/>
      <c r="DM66" s="605"/>
      <c r="DN66" s="605"/>
      <c r="DO66" s="605"/>
      <c r="DP66" s="605"/>
      <c r="DQ66" s="605"/>
      <c r="DR66" s="605"/>
      <c r="DS66" s="605"/>
      <c r="DT66" s="605"/>
      <c r="DU66" s="605"/>
      <c r="DV66" s="605"/>
      <c r="DW66" s="605"/>
      <c r="DX66" s="605"/>
      <c r="DY66" s="605"/>
      <c r="DZ66" s="605"/>
      <c r="EA66" s="605"/>
      <c r="EB66" s="605"/>
      <c r="EC66" s="605"/>
      <c r="ED66" s="605"/>
      <c r="EE66" s="605"/>
      <c r="EF66" s="605"/>
      <c r="EG66" s="605"/>
      <c r="EH66" s="605"/>
      <c r="EI66" s="605"/>
      <c r="EJ66" s="605"/>
      <c r="EK66" s="724"/>
      <c r="EL66" s="43"/>
    </row>
    <row r="67" spans="1:142" s="5" customFormat="1" ht="15" customHeight="1" x14ac:dyDescent="0.2">
      <c r="A67" s="533" t="s">
        <v>589</v>
      </c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33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33"/>
      <c r="Z67" s="533"/>
      <c r="AA67" s="533"/>
      <c r="AB67" s="533"/>
      <c r="AC67" s="533"/>
      <c r="AD67" s="533"/>
      <c r="AE67" s="533"/>
      <c r="AF67" s="886">
        <v>3700</v>
      </c>
      <c r="AG67" s="676"/>
      <c r="AH67" s="676"/>
      <c r="AI67" s="676"/>
      <c r="AJ67" s="676"/>
      <c r="AK67" s="676"/>
      <c r="AL67" s="605"/>
      <c r="AM67" s="605"/>
      <c r="AN67" s="605"/>
      <c r="AO67" s="605"/>
      <c r="AP67" s="605"/>
      <c r="AQ67" s="605"/>
      <c r="AR67" s="605"/>
      <c r="AS67" s="605"/>
      <c r="AT67" s="605"/>
      <c r="AU67" s="605"/>
      <c r="AV67" s="605"/>
      <c r="AW67" s="605"/>
      <c r="AX67" s="605"/>
      <c r="AY67" s="605"/>
      <c r="AZ67" s="605"/>
      <c r="BA67" s="605"/>
      <c r="BB67" s="605"/>
      <c r="BC67" s="605"/>
      <c r="BD67" s="605"/>
      <c r="BE67" s="605"/>
      <c r="BF67" s="605"/>
      <c r="BG67" s="605"/>
      <c r="BH67" s="605"/>
      <c r="BI67" s="605"/>
      <c r="BJ67" s="605"/>
      <c r="BK67" s="605"/>
      <c r="BL67" s="605"/>
      <c r="BM67" s="605"/>
      <c r="BN67" s="605"/>
      <c r="BO67" s="605"/>
      <c r="BP67" s="605"/>
      <c r="BQ67" s="605"/>
      <c r="BR67" s="605"/>
      <c r="BS67" s="605"/>
      <c r="BT67" s="605"/>
      <c r="BU67" s="605"/>
      <c r="BV67" s="605"/>
      <c r="BW67" s="605"/>
      <c r="BX67" s="605"/>
      <c r="BY67" s="605"/>
      <c r="BZ67" s="605"/>
      <c r="CA67" s="605"/>
      <c r="CB67" s="605"/>
      <c r="CC67" s="605"/>
      <c r="CD67" s="605"/>
      <c r="CE67" s="605"/>
      <c r="CF67" s="605"/>
      <c r="CG67" s="605"/>
      <c r="CH67" s="605"/>
      <c r="CI67" s="605"/>
      <c r="CJ67" s="605"/>
      <c r="CK67" s="605"/>
      <c r="CL67" s="605"/>
      <c r="CM67" s="605"/>
      <c r="CN67" s="605"/>
      <c r="CO67" s="605"/>
      <c r="CP67" s="605"/>
      <c r="CQ67" s="605"/>
      <c r="CR67" s="605"/>
      <c r="CS67" s="605"/>
      <c r="CT67" s="605"/>
      <c r="CU67" s="605"/>
      <c r="CV67" s="605"/>
      <c r="CW67" s="605"/>
      <c r="CX67" s="605"/>
      <c r="CY67" s="605"/>
      <c r="CZ67" s="605"/>
      <c r="DA67" s="605"/>
      <c r="DB67" s="605"/>
      <c r="DC67" s="605"/>
      <c r="DD67" s="605"/>
      <c r="DE67" s="605"/>
      <c r="DF67" s="605"/>
      <c r="DG67" s="605"/>
      <c r="DH67" s="605"/>
      <c r="DI67" s="605"/>
      <c r="DJ67" s="605"/>
      <c r="DK67" s="605"/>
      <c r="DL67" s="605"/>
      <c r="DM67" s="605"/>
      <c r="DN67" s="605"/>
      <c r="DO67" s="605"/>
      <c r="DP67" s="605"/>
      <c r="DQ67" s="605"/>
      <c r="DR67" s="605"/>
      <c r="DS67" s="605"/>
      <c r="DT67" s="605"/>
      <c r="DU67" s="605"/>
      <c r="DV67" s="605"/>
      <c r="DW67" s="605"/>
      <c r="DX67" s="605"/>
      <c r="DY67" s="605"/>
      <c r="DZ67" s="605"/>
      <c r="EA67" s="605"/>
      <c r="EB67" s="605"/>
      <c r="EC67" s="605"/>
      <c r="ED67" s="605"/>
      <c r="EE67" s="605"/>
      <c r="EF67" s="605"/>
      <c r="EG67" s="605"/>
      <c r="EH67" s="605"/>
      <c r="EI67" s="605"/>
      <c r="EJ67" s="605"/>
      <c r="EK67" s="724"/>
      <c r="EL67" s="43"/>
    </row>
    <row r="68" spans="1:142" s="5" customFormat="1" ht="15" customHeight="1" x14ac:dyDescent="0.2">
      <c r="A68" s="533" t="s">
        <v>590</v>
      </c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886">
        <v>3800</v>
      </c>
      <c r="AG68" s="676"/>
      <c r="AH68" s="676"/>
      <c r="AI68" s="676"/>
      <c r="AJ68" s="676"/>
      <c r="AK68" s="676"/>
      <c r="AL68" s="605"/>
      <c r="AM68" s="605"/>
      <c r="AN68" s="605"/>
      <c r="AO68" s="605"/>
      <c r="AP68" s="605"/>
      <c r="AQ68" s="605"/>
      <c r="AR68" s="605"/>
      <c r="AS68" s="605"/>
      <c r="AT68" s="605"/>
      <c r="AU68" s="605"/>
      <c r="AV68" s="605"/>
      <c r="AW68" s="605"/>
      <c r="AX68" s="605"/>
      <c r="AY68" s="605"/>
      <c r="AZ68" s="605"/>
      <c r="BA68" s="605"/>
      <c r="BB68" s="605"/>
      <c r="BC68" s="605"/>
      <c r="BD68" s="605"/>
      <c r="BE68" s="605"/>
      <c r="BF68" s="605"/>
      <c r="BG68" s="605"/>
      <c r="BH68" s="605"/>
      <c r="BI68" s="605"/>
      <c r="BJ68" s="605"/>
      <c r="BK68" s="605"/>
      <c r="BL68" s="605"/>
      <c r="BM68" s="605"/>
      <c r="BN68" s="605"/>
      <c r="BO68" s="605"/>
      <c r="BP68" s="605"/>
      <c r="BQ68" s="605"/>
      <c r="BR68" s="605"/>
      <c r="BS68" s="605"/>
      <c r="BT68" s="605"/>
      <c r="BU68" s="605"/>
      <c r="BV68" s="605"/>
      <c r="BW68" s="605"/>
      <c r="BX68" s="605"/>
      <c r="BY68" s="605"/>
      <c r="BZ68" s="605"/>
      <c r="CA68" s="605"/>
      <c r="CB68" s="605"/>
      <c r="CC68" s="605"/>
      <c r="CD68" s="605"/>
      <c r="CE68" s="605"/>
      <c r="CF68" s="605"/>
      <c r="CG68" s="605"/>
      <c r="CH68" s="605"/>
      <c r="CI68" s="605"/>
      <c r="CJ68" s="605"/>
      <c r="CK68" s="605"/>
      <c r="CL68" s="605"/>
      <c r="CM68" s="605"/>
      <c r="CN68" s="605"/>
      <c r="CO68" s="605"/>
      <c r="CP68" s="605"/>
      <c r="CQ68" s="605"/>
      <c r="CR68" s="605"/>
      <c r="CS68" s="605"/>
      <c r="CT68" s="605"/>
      <c r="CU68" s="605"/>
      <c r="CV68" s="605"/>
      <c r="CW68" s="605"/>
      <c r="CX68" s="605"/>
      <c r="CY68" s="605"/>
      <c r="CZ68" s="605"/>
      <c r="DA68" s="605"/>
      <c r="DB68" s="605"/>
      <c r="DC68" s="605"/>
      <c r="DD68" s="605"/>
      <c r="DE68" s="605"/>
      <c r="DF68" s="605"/>
      <c r="DG68" s="605"/>
      <c r="DH68" s="605"/>
      <c r="DI68" s="605"/>
      <c r="DJ68" s="605"/>
      <c r="DK68" s="605"/>
      <c r="DL68" s="605"/>
      <c r="DM68" s="605"/>
      <c r="DN68" s="605"/>
      <c r="DO68" s="605"/>
      <c r="DP68" s="605"/>
      <c r="DQ68" s="605"/>
      <c r="DR68" s="605"/>
      <c r="DS68" s="605"/>
      <c r="DT68" s="605"/>
      <c r="DU68" s="605"/>
      <c r="DV68" s="605"/>
      <c r="DW68" s="605"/>
      <c r="DX68" s="605"/>
      <c r="DY68" s="605"/>
      <c r="DZ68" s="605"/>
      <c r="EA68" s="605"/>
      <c r="EB68" s="605"/>
      <c r="EC68" s="605"/>
      <c r="ED68" s="605"/>
      <c r="EE68" s="605"/>
      <c r="EF68" s="605"/>
      <c r="EG68" s="605"/>
      <c r="EH68" s="605"/>
      <c r="EI68" s="605"/>
      <c r="EJ68" s="605"/>
      <c r="EK68" s="724"/>
      <c r="EL68" s="43"/>
    </row>
    <row r="69" spans="1:142" s="5" customFormat="1" ht="12.75" x14ac:dyDescent="0.2">
      <c r="A69" s="543" t="s">
        <v>591</v>
      </c>
      <c r="B69" s="543"/>
      <c r="C69" s="543"/>
      <c r="D69" s="543"/>
      <c r="E69" s="543"/>
      <c r="F69" s="543"/>
      <c r="G69" s="543"/>
      <c r="H69" s="543"/>
      <c r="I69" s="543"/>
      <c r="J69" s="543"/>
      <c r="K69" s="543"/>
      <c r="L69" s="543"/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886">
        <v>3900</v>
      </c>
      <c r="AG69" s="676"/>
      <c r="AH69" s="676"/>
      <c r="AI69" s="676"/>
      <c r="AJ69" s="676"/>
      <c r="AK69" s="676"/>
      <c r="AL69" s="605"/>
      <c r="AM69" s="605"/>
      <c r="AN69" s="605"/>
      <c r="AO69" s="605"/>
      <c r="AP69" s="605"/>
      <c r="AQ69" s="605"/>
      <c r="AR69" s="605"/>
      <c r="AS69" s="605"/>
      <c r="AT69" s="605"/>
      <c r="AU69" s="605"/>
      <c r="AV69" s="605"/>
      <c r="AW69" s="605"/>
      <c r="AX69" s="605"/>
      <c r="AY69" s="605"/>
      <c r="AZ69" s="605"/>
      <c r="BA69" s="605"/>
      <c r="BB69" s="605"/>
      <c r="BC69" s="605"/>
      <c r="BD69" s="605"/>
      <c r="BE69" s="605"/>
      <c r="BF69" s="605"/>
      <c r="BG69" s="605"/>
      <c r="BH69" s="605"/>
      <c r="BI69" s="605"/>
      <c r="BJ69" s="605"/>
      <c r="BK69" s="605"/>
      <c r="BL69" s="605"/>
      <c r="BM69" s="605"/>
      <c r="BN69" s="605"/>
      <c r="BO69" s="605"/>
      <c r="BP69" s="605"/>
      <c r="BQ69" s="605"/>
      <c r="BR69" s="605"/>
      <c r="BS69" s="605"/>
      <c r="BT69" s="605"/>
      <c r="BU69" s="605"/>
      <c r="BV69" s="605"/>
      <c r="BW69" s="605"/>
      <c r="BX69" s="605"/>
      <c r="BY69" s="605"/>
      <c r="BZ69" s="605"/>
      <c r="CA69" s="605"/>
      <c r="CB69" s="605"/>
      <c r="CC69" s="605"/>
      <c r="CD69" s="605"/>
      <c r="CE69" s="605"/>
      <c r="CF69" s="605"/>
      <c r="CG69" s="605"/>
      <c r="CH69" s="605"/>
      <c r="CI69" s="605"/>
      <c r="CJ69" s="605"/>
      <c r="CK69" s="605"/>
      <c r="CL69" s="605"/>
      <c r="CM69" s="605"/>
      <c r="CN69" s="605"/>
      <c r="CO69" s="605"/>
      <c r="CP69" s="605"/>
      <c r="CQ69" s="605"/>
      <c r="CR69" s="605"/>
      <c r="CS69" s="605"/>
      <c r="CT69" s="605"/>
      <c r="CU69" s="605"/>
      <c r="CV69" s="605"/>
      <c r="CW69" s="605"/>
      <c r="CX69" s="605"/>
      <c r="CY69" s="605"/>
      <c r="CZ69" s="605"/>
      <c r="DA69" s="605"/>
      <c r="DB69" s="605"/>
      <c r="DC69" s="605"/>
      <c r="DD69" s="605"/>
      <c r="DE69" s="605"/>
      <c r="DF69" s="605"/>
      <c r="DG69" s="605"/>
      <c r="DH69" s="605"/>
      <c r="DI69" s="605"/>
      <c r="DJ69" s="605"/>
      <c r="DK69" s="605"/>
      <c r="DL69" s="605"/>
      <c r="DM69" s="605"/>
      <c r="DN69" s="605"/>
      <c r="DO69" s="605"/>
      <c r="DP69" s="605"/>
      <c r="DQ69" s="605"/>
      <c r="DR69" s="605"/>
      <c r="DS69" s="605"/>
      <c r="DT69" s="605"/>
      <c r="DU69" s="605"/>
      <c r="DV69" s="605"/>
      <c r="DW69" s="605"/>
      <c r="DX69" s="605"/>
      <c r="DY69" s="605"/>
      <c r="DZ69" s="605"/>
      <c r="EA69" s="605"/>
      <c r="EB69" s="605"/>
      <c r="EC69" s="605"/>
      <c r="ED69" s="605"/>
      <c r="EE69" s="605"/>
      <c r="EF69" s="605"/>
      <c r="EG69" s="605"/>
      <c r="EH69" s="605"/>
      <c r="EI69" s="605"/>
      <c r="EJ69" s="605"/>
      <c r="EK69" s="724"/>
      <c r="EL69" s="43"/>
    </row>
    <row r="70" spans="1:142" s="5" customFormat="1" ht="12.75" x14ac:dyDescent="0.2">
      <c r="A70" s="543" t="s">
        <v>592</v>
      </c>
      <c r="B70" s="543"/>
      <c r="C70" s="543"/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886"/>
      <c r="AG70" s="676"/>
      <c r="AH70" s="676"/>
      <c r="AI70" s="676"/>
      <c r="AJ70" s="676"/>
      <c r="AK70" s="676"/>
      <c r="AL70" s="605"/>
      <c r="AM70" s="605"/>
      <c r="AN70" s="605"/>
      <c r="AO70" s="605"/>
      <c r="AP70" s="605"/>
      <c r="AQ70" s="605"/>
      <c r="AR70" s="605"/>
      <c r="AS70" s="605"/>
      <c r="AT70" s="605"/>
      <c r="AU70" s="605"/>
      <c r="AV70" s="605"/>
      <c r="AW70" s="605"/>
      <c r="AX70" s="605"/>
      <c r="AY70" s="605"/>
      <c r="AZ70" s="605"/>
      <c r="BA70" s="605"/>
      <c r="BB70" s="605"/>
      <c r="BC70" s="605"/>
      <c r="BD70" s="605"/>
      <c r="BE70" s="605"/>
      <c r="BF70" s="605"/>
      <c r="BG70" s="605"/>
      <c r="BH70" s="605"/>
      <c r="BI70" s="605"/>
      <c r="BJ70" s="605"/>
      <c r="BK70" s="605"/>
      <c r="BL70" s="605"/>
      <c r="BM70" s="605"/>
      <c r="BN70" s="605"/>
      <c r="BO70" s="605"/>
      <c r="BP70" s="605"/>
      <c r="BQ70" s="605"/>
      <c r="BR70" s="605"/>
      <c r="BS70" s="605"/>
      <c r="BT70" s="605"/>
      <c r="BU70" s="605"/>
      <c r="BV70" s="605"/>
      <c r="BW70" s="605"/>
      <c r="BX70" s="605"/>
      <c r="BY70" s="605"/>
      <c r="BZ70" s="605"/>
      <c r="CA70" s="605"/>
      <c r="CB70" s="605"/>
      <c r="CC70" s="605"/>
      <c r="CD70" s="605"/>
      <c r="CE70" s="605"/>
      <c r="CF70" s="605"/>
      <c r="CG70" s="605"/>
      <c r="CH70" s="605"/>
      <c r="CI70" s="605"/>
      <c r="CJ70" s="605"/>
      <c r="CK70" s="605"/>
      <c r="CL70" s="605"/>
      <c r="CM70" s="605"/>
      <c r="CN70" s="605"/>
      <c r="CO70" s="605"/>
      <c r="CP70" s="605"/>
      <c r="CQ70" s="605"/>
      <c r="CR70" s="605"/>
      <c r="CS70" s="605"/>
      <c r="CT70" s="605"/>
      <c r="CU70" s="605"/>
      <c r="CV70" s="605"/>
      <c r="CW70" s="605"/>
      <c r="CX70" s="605"/>
      <c r="CY70" s="605"/>
      <c r="CZ70" s="605"/>
      <c r="DA70" s="605"/>
      <c r="DB70" s="605"/>
      <c r="DC70" s="605"/>
      <c r="DD70" s="605"/>
      <c r="DE70" s="605"/>
      <c r="DF70" s="605"/>
      <c r="DG70" s="605"/>
      <c r="DH70" s="605"/>
      <c r="DI70" s="605"/>
      <c r="DJ70" s="605"/>
      <c r="DK70" s="605"/>
      <c r="DL70" s="605"/>
      <c r="DM70" s="605"/>
      <c r="DN70" s="605"/>
      <c r="DO70" s="605"/>
      <c r="DP70" s="605"/>
      <c r="DQ70" s="605"/>
      <c r="DR70" s="605"/>
      <c r="DS70" s="605"/>
      <c r="DT70" s="605"/>
      <c r="DU70" s="605"/>
      <c r="DV70" s="605"/>
      <c r="DW70" s="605"/>
      <c r="DX70" s="605"/>
      <c r="DY70" s="605"/>
      <c r="DZ70" s="605"/>
      <c r="EA70" s="605"/>
      <c r="EB70" s="605"/>
      <c r="EC70" s="605"/>
      <c r="ED70" s="605"/>
      <c r="EE70" s="605"/>
      <c r="EF70" s="605"/>
      <c r="EG70" s="605"/>
      <c r="EH70" s="605"/>
      <c r="EI70" s="605"/>
      <c r="EJ70" s="605"/>
      <c r="EK70" s="724"/>
      <c r="EL70" s="43"/>
    </row>
    <row r="71" spans="1:142" s="5" customFormat="1" ht="12.75" x14ac:dyDescent="0.2">
      <c r="A71" s="533" t="s">
        <v>593</v>
      </c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3"/>
      <c r="AA71" s="533"/>
      <c r="AB71" s="533"/>
      <c r="AC71" s="533"/>
      <c r="AD71" s="533"/>
      <c r="AE71" s="533"/>
      <c r="AF71" s="886"/>
      <c r="AG71" s="676"/>
      <c r="AH71" s="676"/>
      <c r="AI71" s="676"/>
      <c r="AJ71" s="676"/>
      <c r="AK71" s="676"/>
      <c r="AL71" s="605"/>
      <c r="AM71" s="605"/>
      <c r="AN71" s="605"/>
      <c r="AO71" s="605"/>
      <c r="AP71" s="605"/>
      <c r="AQ71" s="605"/>
      <c r="AR71" s="605"/>
      <c r="AS71" s="605"/>
      <c r="AT71" s="605"/>
      <c r="AU71" s="605"/>
      <c r="AV71" s="605"/>
      <c r="AW71" s="605"/>
      <c r="AX71" s="605"/>
      <c r="AY71" s="605"/>
      <c r="AZ71" s="605"/>
      <c r="BA71" s="605"/>
      <c r="BB71" s="605"/>
      <c r="BC71" s="605"/>
      <c r="BD71" s="605"/>
      <c r="BE71" s="605"/>
      <c r="BF71" s="605"/>
      <c r="BG71" s="605"/>
      <c r="BH71" s="605"/>
      <c r="BI71" s="605"/>
      <c r="BJ71" s="605"/>
      <c r="BK71" s="605"/>
      <c r="BL71" s="605"/>
      <c r="BM71" s="605"/>
      <c r="BN71" s="605"/>
      <c r="BO71" s="605"/>
      <c r="BP71" s="605"/>
      <c r="BQ71" s="605"/>
      <c r="BR71" s="605"/>
      <c r="BS71" s="605"/>
      <c r="BT71" s="605"/>
      <c r="BU71" s="605"/>
      <c r="BV71" s="605"/>
      <c r="BW71" s="605"/>
      <c r="BX71" s="605"/>
      <c r="BY71" s="605"/>
      <c r="BZ71" s="605"/>
      <c r="CA71" s="605"/>
      <c r="CB71" s="605"/>
      <c r="CC71" s="605"/>
      <c r="CD71" s="605"/>
      <c r="CE71" s="605"/>
      <c r="CF71" s="605"/>
      <c r="CG71" s="605"/>
      <c r="CH71" s="605"/>
      <c r="CI71" s="605"/>
      <c r="CJ71" s="605"/>
      <c r="CK71" s="605"/>
      <c r="CL71" s="605"/>
      <c r="CM71" s="605"/>
      <c r="CN71" s="605"/>
      <c r="CO71" s="605"/>
      <c r="CP71" s="605"/>
      <c r="CQ71" s="605"/>
      <c r="CR71" s="605"/>
      <c r="CS71" s="605"/>
      <c r="CT71" s="605"/>
      <c r="CU71" s="605"/>
      <c r="CV71" s="605"/>
      <c r="CW71" s="605"/>
      <c r="CX71" s="605"/>
      <c r="CY71" s="605"/>
      <c r="CZ71" s="605"/>
      <c r="DA71" s="605"/>
      <c r="DB71" s="605"/>
      <c r="DC71" s="605"/>
      <c r="DD71" s="605"/>
      <c r="DE71" s="605"/>
      <c r="DF71" s="605"/>
      <c r="DG71" s="605"/>
      <c r="DH71" s="605"/>
      <c r="DI71" s="605"/>
      <c r="DJ71" s="605"/>
      <c r="DK71" s="605"/>
      <c r="DL71" s="605"/>
      <c r="DM71" s="605"/>
      <c r="DN71" s="605"/>
      <c r="DO71" s="605"/>
      <c r="DP71" s="605"/>
      <c r="DQ71" s="605"/>
      <c r="DR71" s="605"/>
      <c r="DS71" s="605"/>
      <c r="DT71" s="605"/>
      <c r="DU71" s="605"/>
      <c r="DV71" s="605"/>
      <c r="DW71" s="605"/>
      <c r="DX71" s="605"/>
      <c r="DY71" s="605"/>
      <c r="DZ71" s="605"/>
      <c r="EA71" s="605"/>
      <c r="EB71" s="605"/>
      <c r="EC71" s="605"/>
      <c r="ED71" s="605"/>
      <c r="EE71" s="605"/>
      <c r="EF71" s="605"/>
      <c r="EG71" s="605"/>
      <c r="EH71" s="605"/>
      <c r="EI71" s="605"/>
      <c r="EJ71" s="605"/>
      <c r="EK71" s="724"/>
      <c r="EL71" s="43"/>
    </row>
    <row r="72" spans="1:142" s="5" customFormat="1" ht="15" customHeight="1" thickBot="1" x14ac:dyDescent="0.25">
      <c r="A72" s="493" t="s">
        <v>23</v>
      </c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93"/>
      <c r="AF72" s="884">
        <v>9000</v>
      </c>
      <c r="AG72" s="885"/>
      <c r="AH72" s="885"/>
      <c r="AI72" s="885"/>
      <c r="AJ72" s="885"/>
      <c r="AK72" s="885"/>
      <c r="AL72" s="604">
        <f>AL9+AL44+AL60</f>
        <v>7</v>
      </c>
      <c r="AM72" s="604"/>
      <c r="AN72" s="604"/>
      <c r="AO72" s="604"/>
      <c r="AP72" s="604"/>
      <c r="AQ72" s="604"/>
      <c r="AR72" s="604"/>
      <c r="AS72" s="604"/>
      <c r="AT72" s="604"/>
      <c r="AU72" s="604"/>
      <c r="AV72" s="604"/>
      <c r="AW72" s="604"/>
      <c r="AX72" s="604"/>
      <c r="AY72" s="604">
        <f>AY9+AY44+AY60</f>
        <v>7</v>
      </c>
      <c r="AZ72" s="604"/>
      <c r="BA72" s="604"/>
      <c r="BB72" s="604"/>
      <c r="BC72" s="604"/>
      <c r="BD72" s="604"/>
      <c r="BE72" s="604"/>
      <c r="BF72" s="604"/>
      <c r="BG72" s="604"/>
      <c r="BH72" s="604"/>
      <c r="BI72" s="604"/>
      <c r="BJ72" s="604"/>
      <c r="BK72" s="604"/>
      <c r="BL72" s="604">
        <f>BL9+BL44+BL60</f>
        <v>7</v>
      </c>
      <c r="BM72" s="604"/>
      <c r="BN72" s="604"/>
      <c r="BO72" s="604"/>
      <c r="BP72" s="604"/>
      <c r="BQ72" s="604"/>
      <c r="BR72" s="604"/>
      <c r="BS72" s="604"/>
      <c r="BT72" s="604"/>
      <c r="BU72" s="604"/>
      <c r="BV72" s="604"/>
      <c r="BW72" s="604"/>
      <c r="BX72" s="604"/>
      <c r="BY72" s="604">
        <f>BY9+BY60+BY44</f>
        <v>7</v>
      </c>
      <c r="BZ72" s="604"/>
      <c r="CA72" s="604"/>
      <c r="CB72" s="604"/>
      <c r="CC72" s="604"/>
      <c r="CD72" s="604"/>
      <c r="CE72" s="604"/>
      <c r="CF72" s="604"/>
      <c r="CG72" s="604"/>
      <c r="CH72" s="604"/>
      <c r="CI72" s="604"/>
      <c r="CJ72" s="604"/>
      <c r="CK72" s="604"/>
      <c r="CL72" s="604"/>
      <c r="CM72" s="604"/>
      <c r="CN72" s="604"/>
      <c r="CO72" s="604"/>
      <c r="CP72" s="604"/>
      <c r="CQ72" s="604"/>
      <c r="CR72" s="604"/>
      <c r="CS72" s="604"/>
      <c r="CT72" s="604"/>
      <c r="CU72" s="604"/>
      <c r="CV72" s="604"/>
      <c r="CW72" s="604"/>
      <c r="CX72" s="604"/>
      <c r="CY72" s="604"/>
      <c r="CZ72" s="604"/>
      <c r="DA72" s="604"/>
      <c r="DB72" s="604"/>
      <c r="DC72" s="604"/>
      <c r="DD72" s="604"/>
      <c r="DE72" s="604"/>
      <c r="DF72" s="604"/>
      <c r="DG72" s="604"/>
      <c r="DH72" s="604"/>
      <c r="DI72" s="604"/>
      <c r="DJ72" s="604"/>
      <c r="DK72" s="604"/>
      <c r="DL72" s="604"/>
      <c r="DM72" s="604"/>
      <c r="DN72" s="604"/>
      <c r="DO72" s="604"/>
      <c r="DP72" s="604"/>
      <c r="DQ72" s="604"/>
      <c r="DR72" s="604"/>
      <c r="DS72" s="604"/>
      <c r="DT72" s="604"/>
      <c r="DU72" s="604"/>
      <c r="DV72" s="604"/>
      <c r="DW72" s="604"/>
      <c r="DX72" s="604"/>
      <c r="DY72" s="604"/>
      <c r="DZ72" s="604"/>
      <c r="EA72" s="604"/>
      <c r="EB72" s="604"/>
      <c r="EC72" s="604"/>
      <c r="ED72" s="604"/>
      <c r="EE72" s="604"/>
      <c r="EF72" s="604"/>
      <c r="EG72" s="604"/>
      <c r="EH72" s="604"/>
      <c r="EI72" s="604"/>
      <c r="EJ72" s="604"/>
      <c r="EK72" s="883"/>
      <c r="EL72" s="43"/>
    </row>
    <row r="76" spans="1:142" s="2" customFormat="1" ht="12" customHeight="1" x14ac:dyDescent="0.2">
      <c r="A76" s="7" t="s">
        <v>594</v>
      </c>
    </row>
    <row r="81" spans="1:141" x14ac:dyDescent="0.25">
      <c r="A81" s="140" t="s">
        <v>817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</row>
    <row r="82" spans="1:14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</row>
    <row r="83" spans="1:141" x14ac:dyDescent="0.25">
      <c r="A83" s="517" t="s">
        <v>59</v>
      </c>
      <c r="B83" s="517"/>
      <c r="C83" s="517"/>
      <c r="D83" s="517"/>
      <c r="E83" s="517"/>
      <c r="F83" s="517"/>
      <c r="G83" s="517"/>
      <c r="H83" s="517"/>
      <c r="I83" s="517"/>
      <c r="J83" s="517"/>
      <c r="K83" s="517"/>
      <c r="L83" s="517"/>
      <c r="M83" s="517"/>
      <c r="N83" s="517"/>
      <c r="O83" s="517"/>
      <c r="P83" s="517"/>
      <c r="Q83" s="517"/>
      <c r="R83" s="517"/>
      <c r="S83" s="517"/>
      <c r="T83" s="517"/>
      <c r="U83" s="517"/>
      <c r="V83" s="517"/>
      <c r="W83" s="517"/>
      <c r="X83" s="517"/>
      <c r="Y83" s="517"/>
      <c r="Z83" s="517"/>
      <c r="AA83" s="517"/>
      <c r="AB83" s="517"/>
      <c r="AC83" s="516" t="s">
        <v>6</v>
      </c>
      <c r="AD83" s="517"/>
      <c r="AE83" s="517"/>
      <c r="AF83" s="517"/>
      <c r="AG83" s="518"/>
      <c r="AH83" s="516" t="s">
        <v>295</v>
      </c>
      <c r="AI83" s="517"/>
      <c r="AJ83" s="517"/>
      <c r="AK83" s="517"/>
      <c r="AL83" s="517"/>
      <c r="AM83" s="517"/>
      <c r="AN83" s="517"/>
      <c r="AO83" s="517"/>
      <c r="AP83" s="517"/>
      <c r="AQ83" s="517"/>
      <c r="AR83" s="517"/>
      <c r="AS83" s="517"/>
      <c r="AT83" s="517"/>
      <c r="AU83" s="517"/>
      <c r="AV83" s="517"/>
      <c r="AW83" s="517"/>
      <c r="AX83" s="517"/>
      <c r="AY83" s="517"/>
      <c r="AZ83" s="517"/>
      <c r="BA83" s="517"/>
      <c r="BB83" s="517"/>
      <c r="BC83" s="517"/>
      <c r="BD83" s="517"/>
      <c r="BE83" s="517"/>
      <c r="BF83" s="517"/>
      <c r="BG83" s="517"/>
      <c r="BH83" s="517"/>
      <c r="BI83" s="517"/>
      <c r="BJ83" s="517"/>
      <c r="BK83" s="517"/>
      <c r="BL83" s="517"/>
      <c r="BM83" s="517"/>
      <c r="BN83" s="517"/>
      <c r="BO83" s="517"/>
      <c r="BP83" s="517"/>
      <c r="BQ83" s="517"/>
      <c r="BR83" s="517"/>
      <c r="BS83" s="517"/>
      <c r="BT83" s="517"/>
      <c r="BU83" s="517"/>
      <c r="BV83" s="517"/>
      <c r="BW83" s="517"/>
      <c r="BX83" s="517"/>
      <c r="BY83" s="517"/>
      <c r="BZ83" s="517"/>
      <c r="CA83" s="517"/>
      <c r="CB83" s="517"/>
      <c r="CC83" s="518"/>
      <c r="CD83" s="517" t="s">
        <v>326</v>
      </c>
      <c r="CE83" s="517"/>
      <c r="CF83" s="517"/>
      <c r="CG83" s="517"/>
      <c r="CH83" s="517"/>
      <c r="CI83" s="517"/>
      <c r="CJ83" s="517"/>
      <c r="CK83" s="517"/>
      <c r="CL83" s="517"/>
      <c r="CM83" s="517"/>
      <c r="CN83" s="517"/>
      <c r="CO83" s="517"/>
      <c r="CP83" s="517"/>
      <c r="CQ83" s="517"/>
      <c r="CR83" s="517"/>
      <c r="CS83" s="517"/>
      <c r="CT83" s="517"/>
      <c r="CU83" s="517"/>
      <c r="CV83" s="517"/>
      <c r="CW83" s="517"/>
      <c r="CX83" s="517"/>
      <c r="CY83" s="517"/>
      <c r="CZ83" s="517"/>
      <c r="DA83" s="517"/>
      <c r="DB83" s="517"/>
      <c r="DC83" s="517"/>
      <c r="DD83" s="517"/>
      <c r="DE83" s="517"/>
      <c r="DF83" s="517"/>
      <c r="DG83" s="517"/>
      <c r="DH83" s="517"/>
      <c r="DI83" s="517"/>
      <c r="DJ83" s="517"/>
      <c r="DK83" s="517"/>
      <c r="DL83" s="517"/>
      <c r="DM83" s="517"/>
      <c r="DN83" s="517"/>
      <c r="DO83" s="517"/>
      <c r="DP83" s="517"/>
      <c r="DQ83" s="517"/>
      <c r="DR83" s="517"/>
      <c r="DS83" s="517"/>
      <c r="DT83" s="517"/>
      <c r="DU83" s="517"/>
      <c r="DV83" s="517"/>
      <c r="DW83" s="517"/>
      <c r="DX83" s="517"/>
      <c r="DY83" s="517"/>
      <c r="DZ83" s="517"/>
      <c r="EA83" s="517"/>
      <c r="EB83" s="517"/>
      <c r="EC83" s="517"/>
      <c r="ED83" s="517"/>
      <c r="EE83" s="517"/>
      <c r="EF83" s="517"/>
      <c r="EG83" s="517"/>
      <c r="EH83" s="517"/>
      <c r="EI83" s="517"/>
      <c r="EJ83" s="517"/>
      <c r="EK83" s="517"/>
    </row>
    <row r="84" spans="1:141" x14ac:dyDescent="0.25">
      <c r="A84" s="510"/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09" t="s">
        <v>9</v>
      </c>
      <c r="AD84" s="510"/>
      <c r="AE84" s="510"/>
      <c r="AF84" s="510"/>
      <c r="AG84" s="511"/>
      <c r="AH84" s="502" t="s">
        <v>296</v>
      </c>
      <c r="AI84" s="503"/>
      <c r="AJ84" s="503"/>
      <c r="AK84" s="503"/>
      <c r="AL84" s="503"/>
      <c r="AM84" s="503"/>
      <c r="AN84" s="503"/>
      <c r="AO84" s="503"/>
      <c r="AP84" s="503"/>
      <c r="AQ84" s="503"/>
      <c r="AR84" s="503"/>
      <c r="AS84" s="503"/>
      <c r="AT84" s="503"/>
      <c r="AU84" s="503"/>
      <c r="AV84" s="503"/>
      <c r="AW84" s="503"/>
      <c r="AX84" s="503"/>
      <c r="AY84" s="503"/>
      <c r="AZ84" s="503"/>
      <c r="BA84" s="503"/>
      <c r="BB84" s="503"/>
      <c r="BC84" s="503"/>
      <c r="BD84" s="503"/>
      <c r="BE84" s="503"/>
      <c r="BF84" s="503"/>
      <c r="BG84" s="503"/>
      <c r="BH84" s="503"/>
      <c r="BI84" s="503"/>
      <c r="BJ84" s="503"/>
      <c r="BK84" s="503"/>
      <c r="BL84" s="503"/>
      <c r="BM84" s="503"/>
      <c r="BN84" s="503"/>
      <c r="BO84" s="503"/>
      <c r="BP84" s="503"/>
      <c r="BQ84" s="503"/>
      <c r="BR84" s="503"/>
      <c r="BS84" s="503"/>
      <c r="BT84" s="503"/>
      <c r="BU84" s="503"/>
      <c r="BV84" s="503"/>
      <c r="BW84" s="503"/>
      <c r="BX84" s="503"/>
      <c r="BY84" s="503"/>
      <c r="BZ84" s="503"/>
      <c r="CA84" s="503"/>
      <c r="CB84" s="503"/>
      <c r="CC84" s="504"/>
      <c r="CD84" s="503"/>
      <c r="CE84" s="503"/>
      <c r="CF84" s="503"/>
      <c r="CG84" s="503"/>
      <c r="CH84" s="503"/>
      <c r="CI84" s="503"/>
      <c r="CJ84" s="503"/>
      <c r="CK84" s="503"/>
      <c r="CL84" s="503"/>
      <c r="CM84" s="503"/>
      <c r="CN84" s="503"/>
      <c r="CO84" s="503"/>
      <c r="CP84" s="503"/>
      <c r="CQ84" s="503"/>
      <c r="CR84" s="503"/>
      <c r="CS84" s="503"/>
      <c r="CT84" s="503"/>
      <c r="CU84" s="503"/>
      <c r="CV84" s="503"/>
      <c r="CW84" s="503"/>
      <c r="CX84" s="503"/>
      <c r="CY84" s="503"/>
      <c r="CZ84" s="503"/>
      <c r="DA84" s="503"/>
      <c r="DB84" s="503"/>
      <c r="DC84" s="503"/>
      <c r="DD84" s="503"/>
      <c r="DE84" s="503"/>
      <c r="DF84" s="503"/>
      <c r="DG84" s="503"/>
      <c r="DH84" s="503"/>
      <c r="DI84" s="503"/>
      <c r="DJ84" s="503"/>
      <c r="DK84" s="503"/>
      <c r="DL84" s="503"/>
      <c r="DM84" s="503"/>
      <c r="DN84" s="503"/>
      <c r="DO84" s="503"/>
      <c r="DP84" s="503"/>
      <c r="DQ84" s="503"/>
      <c r="DR84" s="503"/>
      <c r="DS84" s="503"/>
      <c r="DT84" s="503"/>
      <c r="DU84" s="503"/>
      <c r="DV84" s="503"/>
      <c r="DW84" s="503"/>
      <c r="DX84" s="503"/>
      <c r="DY84" s="503"/>
      <c r="DZ84" s="503"/>
      <c r="EA84" s="503"/>
      <c r="EB84" s="503"/>
      <c r="EC84" s="503"/>
      <c r="ED84" s="503"/>
      <c r="EE84" s="503"/>
      <c r="EF84" s="503"/>
      <c r="EG84" s="503"/>
      <c r="EH84" s="503"/>
      <c r="EI84" s="503"/>
      <c r="EJ84" s="503"/>
      <c r="EK84" s="503"/>
    </row>
    <row r="85" spans="1:141" x14ac:dyDescent="0.25">
      <c r="A85" s="510"/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09"/>
      <c r="AD85" s="510"/>
      <c r="AE85" s="510"/>
      <c r="AF85" s="510"/>
      <c r="AG85" s="511"/>
      <c r="AH85" s="516" t="s">
        <v>15</v>
      </c>
      <c r="AI85" s="517"/>
      <c r="AJ85" s="517"/>
      <c r="AK85" s="517"/>
      <c r="AL85" s="517"/>
      <c r="AM85" s="517"/>
      <c r="AN85" s="517"/>
      <c r="AO85" s="517"/>
      <c r="AP85" s="517"/>
      <c r="AQ85" s="517"/>
      <c r="AR85" s="517"/>
      <c r="AS85" s="518"/>
      <c r="AT85" s="530" t="s">
        <v>97</v>
      </c>
      <c r="AU85" s="531"/>
      <c r="AV85" s="531"/>
      <c r="AW85" s="531"/>
      <c r="AX85" s="531"/>
      <c r="AY85" s="531"/>
      <c r="AZ85" s="531"/>
      <c r="BA85" s="531"/>
      <c r="BB85" s="531"/>
      <c r="BC85" s="531"/>
      <c r="BD85" s="531"/>
      <c r="BE85" s="531"/>
      <c r="BF85" s="531"/>
      <c r="BG85" s="531"/>
      <c r="BH85" s="531"/>
      <c r="BI85" s="531"/>
      <c r="BJ85" s="531"/>
      <c r="BK85" s="531"/>
      <c r="BL85" s="531"/>
      <c r="BM85" s="531"/>
      <c r="BN85" s="531"/>
      <c r="BO85" s="531"/>
      <c r="BP85" s="531"/>
      <c r="BQ85" s="531"/>
      <c r="BR85" s="531"/>
      <c r="BS85" s="531"/>
      <c r="BT85" s="531"/>
      <c r="BU85" s="531"/>
      <c r="BV85" s="531"/>
      <c r="BW85" s="531"/>
      <c r="BX85" s="531"/>
      <c r="BY85" s="531"/>
      <c r="BZ85" s="531"/>
      <c r="CA85" s="531"/>
      <c r="CB85" s="531"/>
      <c r="CC85" s="512"/>
      <c r="CD85" s="516" t="s">
        <v>15</v>
      </c>
      <c r="CE85" s="517"/>
      <c r="CF85" s="517"/>
      <c r="CG85" s="517"/>
      <c r="CH85" s="517"/>
      <c r="CI85" s="517"/>
      <c r="CJ85" s="517"/>
      <c r="CK85" s="517"/>
      <c r="CL85" s="517"/>
      <c r="CM85" s="517"/>
      <c r="CN85" s="517"/>
      <c r="CO85" s="518"/>
      <c r="CP85" s="503" t="s">
        <v>97</v>
      </c>
      <c r="CQ85" s="503"/>
      <c r="CR85" s="503"/>
      <c r="CS85" s="503"/>
      <c r="CT85" s="503"/>
      <c r="CU85" s="503"/>
      <c r="CV85" s="503"/>
      <c r="CW85" s="503"/>
      <c r="CX85" s="503"/>
      <c r="CY85" s="503"/>
      <c r="CZ85" s="503"/>
      <c r="DA85" s="503"/>
      <c r="DB85" s="503"/>
      <c r="DC85" s="503"/>
      <c r="DD85" s="503"/>
      <c r="DE85" s="503"/>
      <c r="DF85" s="503"/>
      <c r="DG85" s="503"/>
      <c r="DH85" s="503"/>
      <c r="DI85" s="503"/>
      <c r="DJ85" s="503"/>
      <c r="DK85" s="503"/>
      <c r="DL85" s="503"/>
      <c r="DM85" s="503"/>
      <c r="DN85" s="503"/>
      <c r="DO85" s="503"/>
      <c r="DP85" s="503"/>
      <c r="DQ85" s="503"/>
      <c r="DR85" s="503"/>
      <c r="DS85" s="503"/>
      <c r="DT85" s="503"/>
      <c r="DU85" s="503"/>
      <c r="DV85" s="503"/>
      <c r="DW85" s="503"/>
      <c r="DX85" s="503"/>
      <c r="DY85" s="503"/>
      <c r="DZ85" s="503"/>
      <c r="EA85" s="503"/>
      <c r="EB85" s="503"/>
      <c r="EC85" s="503"/>
      <c r="ED85" s="503"/>
      <c r="EE85" s="503"/>
      <c r="EF85" s="503"/>
      <c r="EG85" s="503"/>
      <c r="EH85" s="503"/>
      <c r="EI85" s="503"/>
      <c r="EJ85" s="503"/>
      <c r="EK85" s="503"/>
    </row>
    <row r="86" spans="1:141" x14ac:dyDescent="0.25">
      <c r="A86" s="550"/>
      <c r="B86" s="550"/>
      <c r="C86" s="550"/>
      <c r="D86" s="550"/>
      <c r="E86" s="550"/>
      <c r="F86" s="550"/>
      <c r="G86" s="550"/>
      <c r="H86" s="550"/>
      <c r="I86" s="550"/>
      <c r="J86" s="550"/>
      <c r="K86" s="550"/>
      <c r="L86" s="550"/>
      <c r="M86" s="550"/>
      <c r="N86" s="550"/>
      <c r="O86" s="550"/>
      <c r="P86" s="550"/>
      <c r="Q86" s="550"/>
      <c r="R86" s="550"/>
      <c r="S86" s="550"/>
      <c r="T86" s="550"/>
      <c r="U86" s="550"/>
      <c r="V86" s="550"/>
      <c r="W86" s="550"/>
      <c r="X86" s="550"/>
      <c r="Y86" s="550"/>
      <c r="Z86" s="550"/>
      <c r="AA86" s="550"/>
      <c r="AB86" s="550"/>
      <c r="AC86" s="549"/>
      <c r="AD86" s="550"/>
      <c r="AE86" s="550"/>
      <c r="AF86" s="550"/>
      <c r="AG86" s="551"/>
      <c r="AH86" s="549"/>
      <c r="AI86" s="550"/>
      <c r="AJ86" s="550"/>
      <c r="AK86" s="550"/>
      <c r="AL86" s="550"/>
      <c r="AM86" s="550"/>
      <c r="AN86" s="550"/>
      <c r="AO86" s="550"/>
      <c r="AP86" s="550"/>
      <c r="AQ86" s="550"/>
      <c r="AR86" s="550"/>
      <c r="AS86" s="551"/>
      <c r="AT86" s="558" t="s">
        <v>297</v>
      </c>
      <c r="AU86" s="559"/>
      <c r="AV86" s="559"/>
      <c r="AW86" s="559"/>
      <c r="AX86" s="559"/>
      <c r="AY86" s="559"/>
      <c r="AZ86" s="559"/>
      <c r="BA86" s="559"/>
      <c r="BB86" s="559"/>
      <c r="BC86" s="559"/>
      <c r="BD86" s="559"/>
      <c r="BE86" s="560"/>
      <c r="BF86" s="558" t="s">
        <v>608</v>
      </c>
      <c r="BG86" s="559"/>
      <c r="BH86" s="559"/>
      <c r="BI86" s="559"/>
      <c r="BJ86" s="559"/>
      <c r="BK86" s="559"/>
      <c r="BL86" s="559"/>
      <c r="BM86" s="559"/>
      <c r="BN86" s="559"/>
      <c r="BO86" s="559"/>
      <c r="BP86" s="559"/>
      <c r="BQ86" s="560"/>
      <c r="BR86" s="558" t="s">
        <v>604</v>
      </c>
      <c r="BS86" s="559"/>
      <c r="BT86" s="559"/>
      <c r="BU86" s="559"/>
      <c r="BV86" s="559"/>
      <c r="BW86" s="559"/>
      <c r="BX86" s="559"/>
      <c r="BY86" s="559"/>
      <c r="BZ86" s="559"/>
      <c r="CA86" s="559"/>
      <c r="CB86" s="559"/>
      <c r="CC86" s="560"/>
      <c r="CD86" s="549"/>
      <c r="CE86" s="550"/>
      <c r="CF86" s="550"/>
      <c r="CG86" s="550"/>
      <c r="CH86" s="550"/>
      <c r="CI86" s="550"/>
      <c r="CJ86" s="550"/>
      <c r="CK86" s="550"/>
      <c r="CL86" s="550"/>
      <c r="CM86" s="550"/>
      <c r="CN86" s="550"/>
      <c r="CO86" s="551"/>
      <c r="CP86" s="558" t="s">
        <v>601</v>
      </c>
      <c r="CQ86" s="559"/>
      <c r="CR86" s="559"/>
      <c r="CS86" s="559"/>
      <c r="CT86" s="559"/>
      <c r="CU86" s="559"/>
      <c r="CV86" s="559"/>
      <c r="CW86" s="559"/>
      <c r="CX86" s="559"/>
      <c r="CY86" s="559"/>
      <c r="CZ86" s="559"/>
      <c r="DA86" s="560"/>
      <c r="DB86" s="558" t="s">
        <v>331</v>
      </c>
      <c r="DC86" s="559"/>
      <c r="DD86" s="559"/>
      <c r="DE86" s="559"/>
      <c r="DF86" s="559"/>
      <c r="DG86" s="559"/>
      <c r="DH86" s="559"/>
      <c r="DI86" s="559"/>
      <c r="DJ86" s="559"/>
      <c r="DK86" s="559"/>
      <c r="DL86" s="559"/>
      <c r="DM86" s="560"/>
      <c r="DN86" s="558" t="s">
        <v>331</v>
      </c>
      <c r="DO86" s="559"/>
      <c r="DP86" s="559"/>
      <c r="DQ86" s="559"/>
      <c r="DR86" s="559"/>
      <c r="DS86" s="559"/>
      <c r="DT86" s="559"/>
      <c r="DU86" s="559"/>
      <c r="DV86" s="559"/>
      <c r="DW86" s="559"/>
      <c r="DX86" s="559"/>
      <c r="DY86" s="560"/>
      <c r="DZ86" s="550" t="s">
        <v>595</v>
      </c>
      <c r="EA86" s="550"/>
      <c r="EB86" s="550"/>
      <c r="EC86" s="550"/>
      <c r="ED86" s="550"/>
      <c r="EE86" s="550"/>
      <c r="EF86" s="550"/>
      <c r="EG86" s="550"/>
      <c r="EH86" s="550"/>
      <c r="EI86" s="550"/>
      <c r="EJ86" s="550"/>
      <c r="EK86" s="550"/>
    </row>
    <row r="87" spans="1:141" x14ac:dyDescent="0.25">
      <c r="A87" s="550"/>
      <c r="B87" s="550"/>
      <c r="C87" s="550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49"/>
      <c r="AD87" s="550"/>
      <c r="AE87" s="550"/>
      <c r="AF87" s="550"/>
      <c r="AG87" s="551"/>
      <c r="AH87" s="549"/>
      <c r="AI87" s="550"/>
      <c r="AJ87" s="550"/>
      <c r="AK87" s="550"/>
      <c r="AL87" s="550"/>
      <c r="AM87" s="550"/>
      <c r="AN87" s="550"/>
      <c r="AO87" s="550"/>
      <c r="AP87" s="550"/>
      <c r="AQ87" s="550"/>
      <c r="AR87" s="550"/>
      <c r="AS87" s="551"/>
      <c r="AT87" s="549" t="s">
        <v>609</v>
      </c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1"/>
      <c r="BF87" s="549" t="s">
        <v>607</v>
      </c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1"/>
      <c r="BR87" s="549" t="s">
        <v>605</v>
      </c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1"/>
      <c r="CD87" s="549"/>
      <c r="CE87" s="550"/>
      <c r="CF87" s="550"/>
      <c r="CG87" s="550"/>
      <c r="CH87" s="550"/>
      <c r="CI87" s="550"/>
      <c r="CJ87" s="550"/>
      <c r="CK87" s="550"/>
      <c r="CL87" s="550"/>
      <c r="CM87" s="550"/>
      <c r="CN87" s="550"/>
      <c r="CO87" s="551"/>
      <c r="CP87" s="549" t="s">
        <v>602</v>
      </c>
      <c r="CQ87" s="550"/>
      <c r="CR87" s="550"/>
      <c r="CS87" s="550"/>
      <c r="CT87" s="550"/>
      <c r="CU87" s="550"/>
      <c r="CV87" s="550"/>
      <c r="CW87" s="550"/>
      <c r="CX87" s="550"/>
      <c r="CY87" s="550"/>
      <c r="CZ87" s="550"/>
      <c r="DA87" s="551"/>
      <c r="DB87" s="549" t="s">
        <v>599</v>
      </c>
      <c r="DC87" s="550"/>
      <c r="DD87" s="550"/>
      <c r="DE87" s="550"/>
      <c r="DF87" s="550"/>
      <c r="DG87" s="550"/>
      <c r="DH87" s="550"/>
      <c r="DI87" s="550"/>
      <c r="DJ87" s="550"/>
      <c r="DK87" s="550"/>
      <c r="DL87" s="550"/>
      <c r="DM87" s="551"/>
      <c r="DN87" s="549" t="s">
        <v>598</v>
      </c>
      <c r="DO87" s="550"/>
      <c r="DP87" s="550"/>
      <c r="DQ87" s="550"/>
      <c r="DR87" s="550"/>
      <c r="DS87" s="550"/>
      <c r="DT87" s="550"/>
      <c r="DU87" s="550"/>
      <c r="DV87" s="550"/>
      <c r="DW87" s="550"/>
      <c r="DX87" s="550"/>
      <c r="DY87" s="551"/>
      <c r="DZ87" s="550" t="s">
        <v>596</v>
      </c>
      <c r="EA87" s="550"/>
      <c r="EB87" s="550"/>
      <c r="EC87" s="550"/>
      <c r="ED87" s="550"/>
      <c r="EE87" s="550"/>
      <c r="EF87" s="550"/>
      <c r="EG87" s="550"/>
      <c r="EH87" s="550"/>
      <c r="EI87" s="550"/>
      <c r="EJ87" s="550"/>
      <c r="EK87" s="550"/>
    </row>
    <row r="88" spans="1:141" x14ac:dyDescent="0.25">
      <c r="A88" s="553"/>
      <c r="B88" s="553"/>
      <c r="C88" s="553"/>
      <c r="D88" s="553"/>
      <c r="E88" s="553"/>
      <c r="F88" s="553"/>
      <c r="G88" s="553"/>
      <c r="H88" s="553"/>
      <c r="I88" s="553"/>
      <c r="J88" s="553"/>
      <c r="K88" s="553"/>
      <c r="L88" s="553"/>
      <c r="M88" s="553"/>
      <c r="N88" s="553"/>
      <c r="O88" s="553"/>
      <c r="P88" s="553"/>
      <c r="Q88" s="553"/>
      <c r="R88" s="553"/>
      <c r="S88" s="553"/>
      <c r="T88" s="553"/>
      <c r="U88" s="553"/>
      <c r="V88" s="553"/>
      <c r="W88" s="553"/>
      <c r="X88" s="553"/>
      <c r="Y88" s="553"/>
      <c r="Z88" s="553"/>
      <c r="AA88" s="553"/>
      <c r="AB88" s="553"/>
      <c r="AC88" s="552"/>
      <c r="AD88" s="553"/>
      <c r="AE88" s="553"/>
      <c r="AF88" s="553"/>
      <c r="AG88" s="554"/>
      <c r="AH88" s="552"/>
      <c r="AI88" s="553"/>
      <c r="AJ88" s="553"/>
      <c r="AK88" s="553"/>
      <c r="AL88" s="553"/>
      <c r="AM88" s="553"/>
      <c r="AN88" s="553"/>
      <c r="AO88" s="553"/>
      <c r="AP88" s="553"/>
      <c r="AQ88" s="553"/>
      <c r="AR88" s="553"/>
      <c r="AS88" s="554"/>
      <c r="AT88" s="552"/>
      <c r="AU88" s="553"/>
      <c r="AV88" s="553"/>
      <c r="AW88" s="553"/>
      <c r="AX88" s="553"/>
      <c r="AY88" s="553"/>
      <c r="AZ88" s="553"/>
      <c r="BA88" s="553"/>
      <c r="BB88" s="553"/>
      <c r="BC88" s="553"/>
      <c r="BD88" s="553"/>
      <c r="BE88" s="554"/>
      <c r="BF88" s="552" t="s">
        <v>606</v>
      </c>
      <c r="BG88" s="553"/>
      <c r="BH88" s="553"/>
      <c r="BI88" s="553"/>
      <c r="BJ88" s="553"/>
      <c r="BK88" s="553"/>
      <c r="BL88" s="553"/>
      <c r="BM88" s="553"/>
      <c r="BN88" s="553"/>
      <c r="BO88" s="553"/>
      <c r="BP88" s="553"/>
      <c r="BQ88" s="554"/>
      <c r="BR88" s="552"/>
      <c r="BS88" s="553"/>
      <c r="BT88" s="553"/>
      <c r="BU88" s="553"/>
      <c r="BV88" s="553"/>
      <c r="BW88" s="553"/>
      <c r="BX88" s="553"/>
      <c r="BY88" s="553"/>
      <c r="BZ88" s="553"/>
      <c r="CA88" s="553"/>
      <c r="CB88" s="553"/>
      <c r="CC88" s="554"/>
      <c r="CD88" s="552"/>
      <c r="CE88" s="553"/>
      <c r="CF88" s="553"/>
      <c r="CG88" s="553"/>
      <c r="CH88" s="553"/>
      <c r="CI88" s="553"/>
      <c r="CJ88" s="553"/>
      <c r="CK88" s="553"/>
      <c r="CL88" s="553"/>
      <c r="CM88" s="553"/>
      <c r="CN88" s="553"/>
      <c r="CO88" s="554"/>
      <c r="CP88" s="552" t="s">
        <v>603</v>
      </c>
      <c r="CQ88" s="553"/>
      <c r="CR88" s="553"/>
      <c r="CS88" s="553"/>
      <c r="CT88" s="553"/>
      <c r="CU88" s="553"/>
      <c r="CV88" s="553"/>
      <c r="CW88" s="553"/>
      <c r="CX88" s="553"/>
      <c r="CY88" s="553"/>
      <c r="CZ88" s="553"/>
      <c r="DA88" s="554"/>
      <c r="DB88" s="552" t="s">
        <v>600</v>
      </c>
      <c r="DC88" s="553"/>
      <c r="DD88" s="553"/>
      <c r="DE88" s="553"/>
      <c r="DF88" s="553"/>
      <c r="DG88" s="553"/>
      <c r="DH88" s="553"/>
      <c r="DI88" s="553"/>
      <c r="DJ88" s="553"/>
      <c r="DK88" s="553"/>
      <c r="DL88" s="553"/>
      <c r="DM88" s="554"/>
      <c r="DN88" s="764" t="s">
        <v>859</v>
      </c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6"/>
      <c r="DZ88" s="553" t="s">
        <v>597</v>
      </c>
      <c r="EA88" s="553"/>
      <c r="EB88" s="553"/>
      <c r="EC88" s="553"/>
      <c r="ED88" s="553"/>
      <c r="EE88" s="553"/>
      <c r="EF88" s="553"/>
      <c r="EG88" s="553"/>
      <c r="EH88" s="553"/>
      <c r="EI88" s="553"/>
      <c r="EJ88" s="553"/>
      <c r="EK88" s="553"/>
    </row>
    <row r="89" spans="1:141" ht="16.5" thickBot="1" x14ac:dyDescent="0.3">
      <c r="A89" s="512">
        <v>1</v>
      </c>
      <c r="B89" s="513"/>
      <c r="C89" s="513"/>
      <c r="D89" s="513"/>
      <c r="E89" s="513"/>
      <c r="F89" s="513"/>
      <c r="G89" s="513"/>
      <c r="H89" s="513"/>
      <c r="I89" s="513"/>
      <c r="J89" s="513"/>
      <c r="K89" s="513"/>
      <c r="L89" s="513"/>
      <c r="M89" s="513"/>
      <c r="N89" s="513"/>
      <c r="O89" s="513"/>
      <c r="P89" s="513"/>
      <c r="Q89" s="513"/>
      <c r="R89" s="513"/>
      <c r="S89" s="513"/>
      <c r="T89" s="513"/>
      <c r="U89" s="513"/>
      <c r="V89" s="513"/>
      <c r="W89" s="513"/>
      <c r="X89" s="513"/>
      <c r="Y89" s="513"/>
      <c r="Z89" s="513"/>
      <c r="AA89" s="513"/>
      <c r="AB89" s="513"/>
      <c r="AC89" s="514">
        <v>2</v>
      </c>
      <c r="AD89" s="514"/>
      <c r="AE89" s="514"/>
      <c r="AF89" s="514"/>
      <c r="AG89" s="514"/>
      <c r="AH89" s="514">
        <v>3</v>
      </c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>
        <v>4</v>
      </c>
      <c r="AU89" s="514"/>
      <c r="AV89" s="514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>
        <v>5</v>
      </c>
      <c r="BG89" s="514"/>
      <c r="BH89" s="514"/>
      <c r="BI89" s="514"/>
      <c r="BJ89" s="514"/>
      <c r="BK89" s="514"/>
      <c r="BL89" s="514"/>
      <c r="BM89" s="514"/>
      <c r="BN89" s="514"/>
      <c r="BO89" s="514"/>
      <c r="BP89" s="514"/>
      <c r="BQ89" s="514"/>
      <c r="BR89" s="514">
        <v>6</v>
      </c>
      <c r="BS89" s="514"/>
      <c r="BT89" s="514"/>
      <c r="BU89" s="514"/>
      <c r="BV89" s="514"/>
      <c r="BW89" s="514"/>
      <c r="BX89" s="514"/>
      <c r="BY89" s="514"/>
      <c r="BZ89" s="514"/>
      <c r="CA89" s="514"/>
      <c r="CB89" s="514"/>
      <c r="CC89" s="514"/>
      <c r="CD89" s="514">
        <v>7</v>
      </c>
      <c r="CE89" s="514"/>
      <c r="CF89" s="514"/>
      <c r="CG89" s="514"/>
      <c r="CH89" s="514"/>
      <c r="CI89" s="514"/>
      <c r="CJ89" s="514"/>
      <c r="CK89" s="514"/>
      <c r="CL89" s="514"/>
      <c r="CM89" s="514"/>
      <c r="CN89" s="514"/>
      <c r="CO89" s="514"/>
      <c r="CP89" s="514">
        <v>8</v>
      </c>
      <c r="CQ89" s="514"/>
      <c r="CR89" s="514"/>
      <c r="CS89" s="514"/>
      <c r="CT89" s="514"/>
      <c r="CU89" s="514"/>
      <c r="CV89" s="514"/>
      <c r="CW89" s="514"/>
      <c r="CX89" s="514"/>
      <c r="CY89" s="514"/>
      <c r="CZ89" s="514"/>
      <c r="DA89" s="514"/>
      <c r="DB89" s="514">
        <v>9</v>
      </c>
      <c r="DC89" s="514"/>
      <c r="DD89" s="514"/>
      <c r="DE89" s="514"/>
      <c r="DF89" s="514"/>
      <c r="DG89" s="514"/>
      <c r="DH89" s="514"/>
      <c r="DI89" s="514"/>
      <c r="DJ89" s="514"/>
      <c r="DK89" s="514"/>
      <c r="DL89" s="514"/>
      <c r="DM89" s="514"/>
      <c r="DN89" s="514">
        <v>10</v>
      </c>
      <c r="DO89" s="514"/>
      <c r="DP89" s="514"/>
      <c r="DQ89" s="514"/>
      <c r="DR89" s="514"/>
      <c r="DS89" s="514"/>
      <c r="DT89" s="514"/>
      <c r="DU89" s="514"/>
      <c r="DV89" s="514"/>
      <c r="DW89" s="514"/>
      <c r="DX89" s="514"/>
      <c r="DY89" s="514"/>
      <c r="DZ89" s="514">
        <v>11</v>
      </c>
      <c r="EA89" s="514"/>
      <c r="EB89" s="514"/>
      <c r="EC89" s="514"/>
      <c r="ED89" s="514"/>
      <c r="EE89" s="514"/>
      <c r="EF89" s="514"/>
      <c r="EG89" s="514"/>
      <c r="EH89" s="514"/>
      <c r="EI89" s="514"/>
      <c r="EJ89" s="514"/>
      <c r="EK89" s="516"/>
    </row>
    <row r="90" spans="1:141" x14ac:dyDescent="0.25">
      <c r="A90" s="882" t="s">
        <v>528</v>
      </c>
      <c r="B90" s="882"/>
      <c r="C90" s="882"/>
      <c r="D90" s="882"/>
      <c r="E90" s="882"/>
      <c r="F90" s="882"/>
      <c r="G90" s="882"/>
      <c r="H90" s="882"/>
      <c r="I90" s="882"/>
      <c r="J90" s="882"/>
      <c r="K90" s="882"/>
      <c r="L90" s="882"/>
      <c r="M90" s="882"/>
      <c r="N90" s="882"/>
      <c r="O90" s="882"/>
      <c r="P90" s="882"/>
      <c r="Q90" s="882"/>
      <c r="R90" s="882"/>
      <c r="S90" s="882"/>
      <c r="T90" s="882"/>
      <c r="U90" s="882"/>
      <c r="V90" s="882"/>
      <c r="W90" s="882"/>
      <c r="X90" s="882"/>
      <c r="Y90" s="882"/>
      <c r="Z90" s="882"/>
      <c r="AA90" s="882"/>
      <c r="AB90" s="882"/>
      <c r="AC90" s="860" t="s">
        <v>25</v>
      </c>
      <c r="AD90" s="861"/>
      <c r="AE90" s="861"/>
      <c r="AF90" s="861"/>
      <c r="AG90" s="861"/>
      <c r="AH90" s="834"/>
      <c r="AI90" s="834"/>
      <c r="AJ90" s="834"/>
      <c r="AK90" s="834"/>
      <c r="AL90" s="834"/>
      <c r="AM90" s="834"/>
      <c r="AN90" s="834"/>
      <c r="AO90" s="834"/>
      <c r="AP90" s="834"/>
      <c r="AQ90" s="834"/>
      <c r="AR90" s="834"/>
      <c r="AS90" s="834"/>
      <c r="AT90" s="834"/>
      <c r="AU90" s="834"/>
      <c r="AV90" s="834"/>
      <c r="AW90" s="834"/>
      <c r="AX90" s="834"/>
      <c r="AY90" s="834"/>
      <c r="AZ90" s="834"/>
      <c r="BA90" s="834"/>
      <c r="BB90" s="834"/>
      <c r="BC90" s="834"/>
      <c r="BD90" s="834"/>
      <c r="BE90" s="834"/>
      <c r="BF90" s="834"/>
      <c r="BG90" s="834"/>
      <c r="BH90" s="834"/>
      <c r="BI90" s="834"/>
      <c r="BJ90" s="834"/>
      <c r="BK90" s="834"/>
      <c r="BL90" s="834"/>
      <c r="BM90" s="834"/>
      <c r="BN90" s="834"/>
      <c r="BO90" s="834"/>
      <c r="BP90" s="834"/>
      <c r="BQ90" s="834"/>
      <c r="BR90" s="834"/>
      <c r="BS90" s="834"/>
      <c r="BT90" s="834"/>
      <c r="BU90" s="834"/>
      <c r="BV90" s="834"/>
      <c r="BW90" s="834"/>
      <c r="BX90" s="834"/>
      <c r="BY90" s="834"/>
      <c r="BZ90" s="834"/>
      <c r="CA90" s="834"/>
      <c r="CB90" s="834"/>
      <c r="CC90" s="834"/>
      <c r="CD90" s="834"/>
      <c r="CE90" s="834"/>
      <c r="CF90" s="834"/>
      <c r="CG90" s="834"/>
      <c r="CH90" s="834"/>
      <c r="CI90" s="834"/>
      <c r="CJ90" s="834"/>
      <c r="CK90" s="834"/>
      <c r="CL90" s="834"/>
      <c r="CM90" s="834"/>
      <c r="CN90" s="834"/>
      <c r="CO90" s="834"/>
      <c r="CP90" s="834"/>
      <c r="CQ90" s="834"/>
      <c r="CR90" s="834"/>
      <c r="CS90" s="834"/>
      <c r="CT90" s="834"/>
      <c r="CU90" s="834"/>
      <c r="CV90" s="834"/>
      <c r="CW90" s="834"/>
      <c r="CX90" s="834"/>
      <c r="CY90" s="834"/>
      <c r="CZ90" s="834"/>
      <c r="DA90" s="834"/>
      <c r="DB90" s="834"/>
      <c r="DC90" s="834"/>
      <c r="DD90" s="834"/>
      <c r="DE90" s="834"/>
      <c r="DF90" s="834"/>
      <c r="DG90" s="834"/>
      <c r="DH90" s="834"/>
      <c r="DI90" s="834"/>
      <c r="DJ90" s="834"/>
      <c r="DK90" s="834"/>
      <c r="DL90" s="834"/>
      <c r="DM90" s="834"/>
      <c r="DN90" s="834"/>
      <c r="DO90" s="834"/>
      <c r="DP90" s="834"/>
      <c r="DQ90" s="834"/>
      <c r="DR90" s="834"/>
      <c r="DS90" s="834"/>
      <c r="DT90" s="834"/>
      <c r="DU90" s="834"/>
      <c r="DV90" s="834"/>
      <c r="DW90" s="834"/>
      <c r="DX90" s="834"/>
      <c r="DY90" s="834"/>
      <c r="DZ90" s="834"/>
      <c r="EA90" s="834"/>
      <c r="EB90" s="834"/>
      <c r="EC90" s="834"/>
      <c r="ED90" s="834"/>
      <c r="EE90" s="834"/>
      <c r="EF90" s="834"/>
      <c r="EG90" s="834"/>
      <c r="EH90" s="834"/>
      <c r="EI90" s="834"/>
      <c r="EJ90" s="834"/>
      <c r="EK90" s="835"/>
    </row>
    <row r="91" spans="1:141" x14ac:dyDescent="0.25">
      <c r="A91" s="635" t="s">
        <v>610</v>
      </c>
      <c r="B91" s="635"/>
      <c r="C91" s="635"/>
      <c r="D91" s="635"/>
      <c r="E91" s="635"/>
      <c r="F91" s="635"/>
      <c r="G91" s="635"/>
      <c r="H91" s="635"/>
      <c r="I91" s="635"/>
      <c r="J91" s="635"/>
      <c r="K91" s="635"/>
      <c r="L91" s="635"/>
      <c r="M91" s="635"/>
      <c r="N91" s="635"/>
      <c r="O91" s="635"/>
      <c r="P91" s="635"/>
      <c r="Q91" s="635"/>
      <c r="R91" s="635"/>
      <c r="S91" s="635"/>
      <c r="T91" s="635"/>
      <c r="U91" s="635"/>
      <c r="V91" s="635"/>
      <c r="W91" s="635"/>
      <c r="X91" s="635"/>
      <c r="Y91" s="635"/>
      <c r="Z91" s="635"/>
      <c r="AA91" s="635"/>
      <c r="AB91" s="635"/>
      <c r="AC91" s="804" t="s">
        <v>221</v>
      </c>
      <c r="AD91" s="777"/>
      <c r="AE91" s="777"/>
      <c r="AF91" s="777"/>
      <c r="AG91" s="777"/>
      <c r="AH91" s="773"/>
      <c r="AI91" s="773"/>
      <c r="AJ91" s="773"/>
      <c r="AK91" s="773"/>
      <c r="AL91" s="773"/>
      <c r="AM91" s="773"/>
      <c r="AN91" s="773"/>
      <c r="AO91" s="773"/>
      <c r="AP91" s="773"/>
      <c r="AQ91" s="773"/>
      <c r="AR91" s="773"/>
      <c r="AS91" s="773"/>
      <c r="AT91" s="773"/>
      <c r="AU91" s="773"/>
      <c r="AV91" s="773"/>
      <c r="AW91" s="773"/>
      <c r="AX91" s="773"/>
      <c r="AY91" s="773"/>
      <c r="AZ91" s="773"/>
      <c r="BA91" s="773"/>
      <c r="BB91" s="773"/>
      <c r="BC91" s="773"/>
      <c r="BD91" s="773"/>
      <c r="BE91" s="773"/>
      <c r="BF91" s="773"/>
      <c r="BG91" s="773"/>
      <c r="BH91" s="773"/>
      <c r="BI91" s="773"/>
      <c r="BJ91" s="773"/>
      <c r="BK91" s="773"/>
      <c r="BL91" s="773"/>
      <c r="BM91" s="773"/>
      <c r="BN91" s="773"/>
      <c r="BO91" s="773"/>
      <c r="BP91" s="773"/>
      <c r="BQ91" s="773"/>
      <c r="BR91" s="773"/>
      <c r="BS91" s="773"/>
      <c r="BT91" s="773"/>
      <c r="BU91" s="773"/>
      <c r="BV91" s="773"/>
      <c r="BW91" s="773"/>
      <c r="BX91" s="773"/>
      <c r="BY91" s="773"/>
      <c r="BZ91" s="773"/>
      <c r="CA91" s="773"/>
      <c r="CB91" s="773"/>
      <c r="CC91" s="773"/>
      <c r="CD91" s="773"/>
      <c r="CE91" s="773"/>
      <c r="CF91" s="773"/>
      <c r="CG91" s="773"/>
      <c r="CH91" s="773"/>
      <c r="CI91" s="773"/>
      <c r="CJ91" s="773"/>
      <c r="CK91" s="773"/>
      <c r="CL91" s="773"/>
      <c r="CM91" s="773"/>
      <c r="CN91" s="773"/>
      <c r="CO91" s="773"/>
      <c r="CP91" s="773"/>
      <c r="CQ91" s="773"/>
      <c r="CR91" s="773"/>
      <c r="CS91" s="773"/>
      <c r="CT91" s="773"/>
      <c r="CU91" s="773"/>
      <c r="CV91" s="773"/>
      <c r="CW91" s="773"/>
      <c r="CX91" s="773"/>
      <c r="CY91" s="773"/>
      <c r="CZ91" s="773"/>
      <c r="DA91" s="773"/>
      <c r="DB91" s="773"/>
      <c r="DC91" s="773"/>
      <c r="DD91" s="773"/>
      <c r="DE91" s="773"/>
      <c r="DF91" s="773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773"/>
      <c r="DS91" s="773"/>
      <c r="DT91" s="773"/>
      <c r="DU91" s="773"/>
      <c r="DV91" s="773"/>
      <c r="DW91" s="773"/>
      <c r="DX91" s="773"/>
      <c r="DY91" s="773"/>
      <c r="DZ91" s="773"/>
      <c r="EA91" s="773"/>
      <c r="EB91" s="773"/>
      <c r="EC91" s="773"/>
      <c r="ED91" s="773"/>
      <c r="EE91" s="773"/>
      <c r="EF91" s="773"/>
      <c r="EG91" s="773"/>
      <c r="EH91" s="773"/>
      <c r="EI91" s="773"/>
      <c r="EJ91" s="773"/>
      <c r="EK91" s="774"/>
    </row>
    <row r="92" spans="1:141" x14ac:dyDescent="0.25">
      <c r="A92" s="533" t="s">
        <v>611</v>
      </c>
      <c r="B92" s="533"/>
      <c r="C92" s="533"/>
      <c r="D92" s="533"/>
      <c r="E92" s="533"/>
      <c r="F92" s="533"/>
      <c r="G92" s="533"/>
      <c r="H92" s="533"/>
      <c r="I92" s="533"/>
      <c r="J92" s="533"/>
      <c r="K92" s="533"/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3"/>
      <c r="Y92" s="533"/>
      <c r="Z92" s="533"/>
      <c r="AA92" s="533"/>
      <c r="AB92" s="533"/>
      <c r="AC92" s="804"/>
      <c r="AD92" s="777"/>
      <c r="AE92" s="777"/>
      <c r="AF92" s="777"/>
      <c r="AG92" s="777"/>
      <c r="AH92" s="773"/>
      <c r="AI92" s="773"/>
      <c r="AJ92" s="773"/>
      <c r="AK92" s="773"/>
      <c r="AL92" s="773"/>
      <c r="AM92" s="773"/>
      <c r="AN92" s="773"/>
      <c r="AO92" s="773"/>
      <c r="AP92" s="773"/>
      <c r="AQ92" s="773"/>
      <c r="AR92" s="773"/>
      <c r="AS92" s="773"/>
      <c r="AT92" s="773"/>
      <c r="AU92" s="773"/>
      <c r="AV92" s="773"/>
      <c r="AW92" s="773"/>
      <c r="AX92" s="773"/>
      <c r="AY92" s="773"/>
      <c r="AZ92" s="773"/>
      <c r="BA92" s="773"/>
      <c r="BB92" s="773"/>
      <c r="BC92" s="773"/>
      <c r="BD92" s="773"/>
      <c r="BE92" s="773"/>
      <c r="BF92" s="773"/>
      <c r="BG92" s="773"/>
      <c r="BH92" s="773"/>
      <c r="BI92" s="773"/>
      <c r="BJ92" s="773"/>
      <c r="BK92" s="773"/>
      <c r="BL92" s="773"/>
      <c r="BM92" s="773"/>
      <c r="BN92" s="773"/>
      <c r="BO92" s="773"/>
      <c r="BP92" s="773"/>
      <c r="BQ92" s="773"/>
      <c r="BR92" s="773"/>
      <c r="BS92" s="773"/>
      <c r="BT92" s="773"/>
      <c r="BU92" s="773"/>
      <c r="BV92" s="773"/>
      <c r="BW92" s="773"/>
      <c r="BX92" s="773"/>
      <c r="BY92" s="773"/>
      <c r="BZ92" s="773"/>
      <c r="CA92" s="773"/>
      <c r="CB92" s="773"/>
      <c r="CC92" s="773"/>
      <c r="CD92" s="773"/>
      <c r="CE92" s="773"/>
      <c r="CF92" s="773"/>
      <c r="CG92" s="773"/>
      <c r="CH92" s="773"/>
      <c r="CI92" s="773"/>
      <c r="CJ92" s="773"/>
      <c r="CK92" s="773"/>
      <c r="CL92" s="773"/>
      <c r="CM92" s="773"/>
      <c r="CN92" s="773"/>
      <c r="CO92" s="773"/>
      <c r="CP92" s="773"/>
      <c r="CQ92" s="773"/>
      <c r="CR92" s="773"/>
      <c r="CS92" s="773"/>
      <c r="CT92" s="773"/>
      <c r="CU92" s="773"/>
      <c r="CV92" s="773"/>
      <c r="CW92" s="773"/>
      <c r="CX92" s="773"/>
      <c r="CY92" s="773"/>
      <c r="CZ92" s="773"/>
      <c r="DA92" s="773"/>
      <c r="DB92" s="773"/>
      <c r="DC92" s="773"/>
      <c r="DD92" s="773"/>
      <c r="DE92" s="773"/>
      <c r="DF92" s="773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773"/>
      <c r="DS92" s="773"/>
      <c r="DT92" s="773"/>
      <c r="DU92" s="773"/>
      <c r="DV92" s="773"/>
      <c r="DW92" s="773"/>
      <c r="DX92" s="773"/>
      <c r="DY92" s="773"/>
      <c r="DZ92" s="773"/>
      <c r="EA92" s="773"/>
      <c r="EB92" s="773"/>
      <c r="EC92" s="773"/>
      <c r="ED92" s="773"/>
      <c r="EE92" s="773"/>
      <c r="EF92" s="773"/>
      <c r="EG92" s="773"/>
      <c r="EH92" s="773"/>
      <c r="EI92" s="773"/>
      <c r="EJ92" s="773"/>
      <c r="EK92" s="774"/>
    </row>
    <row r="93" spans="1:141" x14ac:dyDescent="0.25">
      <c r="A93" s="635" t="s">
        <v>97</v>
      </c>
      <c r="B93" s="635"/>
      <c r="C93" s="635"/>
      <c r="D93" s="635"/>
      <c r="E93" s="635"/>
      <c r="F93" s="635"/>
      <c r="G93" s="635"/>
      <c r="H93" s="635"/>
      <c r="I93" s="635"/>
      <c r="J93" s="635"/>
      <c r="K93" s="635"/>
      <c r="L93" s="635"/>
      <c r="M93" s="635"/>
      <c r="N93" s="635"/>
      <c r="O93" s="635"/>
      <c r="P93" s="635"/>
      <c r="Q93" s="635"/>
      <c r="R93" s="635"/>
      <c r="S93" s="635"/>
      <c r="T93" s="635"/>
      <c r="U93" s="635"/>
      <c r="V93" s="635"/>
      <c r="W93" s="635"/>
      <c r="X93" s="635"/>
      <c r="Y93" s="635"/>
      <c r="Z93" s="635"/>
      <c r="AA93" s="635"/>
      <c r="AB93" s="635"/>
      <c r="AC93" s="804" t="s">
        <v>554</v>
      </c>
      <c r="AD93" s="777"/>
      <c r="AE93" s="777"/>
      <c r="AF93" s="777"/>
      <c r="AG93" s="777"/>
      <c r="AH93" s="773"/>
      <c r="AI93" s="773"/>
      <c r="AJ93" s="773"/>
      <c r="AK93" s="773"/>
      <c r="AL93" s="773"/>
      <c r="AM93" s="773"/>
      <c r="AN93" s="773"/>
      <c r="AO93" s="773"/>
      <c r="AP93" s="773"/>
      <c r="AQ93" s="773"/>
      <c r="AR93" s="773"/>
      <c r="AS93" s="773"/>
      <c r="AT93" s="773"/>
      <c r="AU93" s="773"/>
      <c r="AV93" s="773"/>
      <c r="AW93" s="773"/>
      <c r="AX93" s="773"/>
      <c r="AY93" s="773"/>
      <c r="AZ93" s="773"/>
      <c r="BA93" s="773"/>
      <c r="BB93" s="773"/>
      <c r="BC93" s="773"/>
      <c r="BD93" s="773"/>
      <c r="BE93" s="773"/>
      <c r="BF93" s="773"/>
      <c r="BG93" s="773"/>
      <c r="BH93" s="773"/>
      <c r="BI93" s="773"/>
      <c r="BJ93" s="773"/>
      <c r="BK93" s="773"/>
      <c r="BL93" s="773"/>
      <c r="BM93" s="773"/>
      <c r="BN93" s="773"/>
      <c r="BO93" s="773"/>
      <c r="BP93" s="773"/>
      <c r="BQ93" s="773"/>
      <c r="BR93" s="773"/>
      <c r="BS93" s="773"/>
      <c r="BT93" s="773"/>
      <c r="BU93" s="773"/>
      <c r="BV93" s="773"/>
      <c r="BW93" s="773"/>
      <c r="BX93" s="773"/>
      <c r="BY93" s="773"/>
      <c r="BZ93" s="773"/>
      <c r="CA93" s="773"/>
      <c r="CB93" s="773"/>
      <c r="CC93" s="773"/>
      <c r="CD93" s="773"/>
      <c r="CE93" s="773"/>
      <c r="CF93" s="773"/>
      <c r="CG93" s="773"/>
      <c r="CH93" s="773"/>
      <c r="CI93" s="773"/>
      <c r="CJ93" s="773"/>
      <c r="CK93" s="773"/>
      <c r="CL93" s="773"/>
      <c r="CM93" s="773"/>
      <c r="CN93" s="773"/>
      <c r="CO93" s="773"/>
      <c r="CP93" s="773"/>
      <c r="CQ93" s="773"/>
      <c r="CR93" s="773"/>
      <c r="CS93" s="773"/>
      <c r="CT93" s="773"/>
      <c r="CU93" s="773"/>
      <c r="CV93" s="773"/>
      <c r="CW93" s="773"/>
      <c r="CX93" s="773"/>
      <c r="CY93" s="773"/>
      <c r="CZ93" s="773"/>
      <c r="DA93" s="773"/>
      <c r="DB93" s="773"/>
      <c r="DC93" s="773"/>
      <c r="DD93" s="773"/>
      <c r="DE93" s="773"/>
      <c r="DF93" s="773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773"/>
      <c r="DS93" s="773"/>
      <c r="DT93" s="773"/>
      <c r="DU93" s="773"/>
      <c r="DV93" s="773"/>
      <c r="DW93" s="773"/>
      <c r="DX93" s="773"/>
      <c r="DY93" s="773"/>
      <c r="DZ93" s="773"/>
      <c r="EA93" s="773"/>
      <c r="EB93" s="773"/>
      <c r="EC93" s="773"/>
      <c r="ED93" s="773"/>
      <c r="EE93" s="773"/>
      <c r="EF93" s="773"/>
      <c r="EG93" s="773"/>
      <c r="EH93" s="773"/>
      <c r="EI93" s="773"/>
      <c r="EJ93" s="773"/>
      <c r="EK93" s="774"/>
    </row>
    <row r="94" spans="1:141" x14ac:dyDescent="0.25">
      <c r="A94" s="543" t="s">
        <v>531</v>
      </c>
      <c r="B94" s="543"/>
      <c r="C94" s="543"/>
      <c r="D94" s="543"/>
      <c r="E94" s="543"/>
      <c r="F94" s="543"/>
      <c r="G94" s="543"/>
      <c r="H94" s="543"/>
      <c r="I94" s="543"/>
      <c r="J94" s="543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543"/>
      <c r="Y94" s="543"/>
      <c r="Z94" s="543"/>
      <c r="AA94" s="543"/>
      <c r="AB94" s="543"/>
      <c r="AC94" s="804"/>
      <c r="AD94" s="777"/>
      <c r="AE94" s="777"/>
      <c r="AF94" s="777"/>
      <c r="AG94" s="777"/>
      <c r="AH94" s="773"/>
      <c r="AI94" s="773"/>
      <c r="AJ94" s="773"/>
      <c r="AK94" s="773"/>
      <c r="AL94" s="773"/>
      <c r="AM94" s="773"/>
      <c r="AN94" s="773"/>
      <c r="AO94" s="773"/>
      <c r="AP94" s="773"/>
      <c r="AQ94" s="773"/>
      <c r="AR94" s="773"/>
      <c r="AS94" s="773"/>
      <c r="AT94" s="773"/>
      <c r="AU94" s="773"/>
      <c r="AV94" s="773"/>
      <c r="AW94" s="773"/>
      <c r="AX94" s="773"/>
      <c r="AY94" s="773"/>
      <c r="AZ94" s="773"/>
      <c r="BA94" s="773"/>
      <c r="BB94" s="773"/>
      <c r="BC94" s="773"/>
      <c r="BD94" s="773"/>
      <c r="BE94" s="773"/>
      <c r="BF94" s="773"/>
      <c r="BG94" s="773"/>
      <c r="BH94" s="773"/>
      <c r="BI94" s="773"/>
      <c r="BJ94" s="773"/>
      <c r="BK94" s="773"/>
      <c r="BL94" s="773"/>
      <c r="BM94" s="773"/>
      <c r="BN94" s="773"/>
      <c r="BO94" s="773"/>
      <c r="BP94" s="773"/>
      <c r="BQ94" s="773"/>
      <c r="BR94" s="773"/>
      <c r="BS94" s="773"/>
      <c r="BT94" s="773"/>
      <c r="BU94" s="773"/>
      <c r="BV94" s="773"/>
      <c r="BW94" s="773"/>
      <c r="BX94" s="773"/>
      <c r="BY94" s="773"/>
      <c r="BZ94" s="773"/>
      <c r="CA94" s="773"/>
      <c r="CB94" s="773"/>
      <c r="CC94" s="773"/>
      <c r="CD94" s="773"/>
      <c r="CE94" s="773"/>
      <c r="CF94" s="773"/>
      <c r="CG94" s="773"/>
      <c r="CH94" s="773"/>
      <c r="CI94" s="773"/>
      <c r="CJ94" s="773"/>
      <c r="CK94" s="773"/>
      <c r="CL94" s="773"/>
      <c r="CM94" s="773"/>
      <c r="CN94" s="773"/>
      <c r="CO94" s="773"/>
      <c r="CP94" s="773"/>
      <c r="CQ94" s="773"/>
      <c r="CR94" s="773"/>
      <c r="CS94" s="773"/>
      <c r="CT94" s="773"/>
      <c r="CU94" s="773"/>
      <c r="CV94" s="773"/>
      <c r="CW94" s="773"/>
      <c r="CX94" s="773"/>
      <c r="CY94" s="773"/>
      <c r="CZ94" s="773"/>
      <c r="DA94" s="773"/>
      <c r="DB94" s="773"/>
      <c r="DC94" s="773"/>
      <c r="DD94" s="773"/>
      <c r="DE94" s="773"/>
      <c r="DF94" s="773"/>
      <c r="DG94" s="773"/>
      <c r="DH94" s="773"/>
      <c r="DI94" s="773"/>
      <c r="DJ94" s="773"/>
      <c r="DK94" s="773"/>
      <c r="DL94" s="773"/>
      <c r="DM94" s="773"/>
      <c r="DN94" s="773"/>
      <c r="DO94" s="773"/>
      <c r="DP94" s="773"/>
      <c r="DQ94" s="773"/>
      <c r="DR94" s="773"/>
      <c r="DS94" s="773"/>
      <c r="DT94" s="773"/>
      <c r="DU94" s="773"/>
      <c r="DV94" s="773"/>
      <c r="DW94" s="773"/>
      <c r="DX94" s="773"/>
      <c r="DY94" s="773"/>
      <c r="DZ94" s="773"/>
      <c r="EA94" s="773"/>
      <c r="EB94" s="773"/>
      <c r="EC94" s="773"/>
      <c r="ED94" s="773"/>
      <c r="EE94" s="773"/>
      <c r="EF94" s="773"/>
      <c r="EG94" s="773"/>
      <c r="EH94" s="773"/>
      <c r="EI94" s="773"/>
      <c r="EJ94" s="773"/>
      <c r="EK94" s="774"/>
    </row>
    <row r="95" spans="1:141" x14ac:dyDescent="0.25">
      <c r="A95" s="533" t="s">
        <v>532</v>
      </c>
      <c r="B95" s="533"/>
      <c r="C95" s="533"/>
      <c r="D95" s="533"/>
      <c r="E95" s="533"/>
      <c r="F95" s="533"/>
      <c r="G95" s="533"/>
      <c r="H95" s="533"/>
      <c r="I95" s="533"/>
      <c r="J95" s="533"/>
      <c r="K95" s="533"/>
      <c r="L95" s="533"/>
      <c r="M95" s="533"/>
      <c r="N95" s="533"/>
      <c r="O95" s="533"/>
      <c r="P95" s="533"/>
      <c r="Q95" s="533"/>
      <c r="R95" s="533"/>
      <c r="S95" s="533"/>
      <c r="T95" s="533"/>
      <c r="U95" s="533"/>
      <c r="V95" s="533"/>
      <c r="W95" s="533"/>
      <c r="X95" s="533"/>
      <c r="Y95" s="533"/>
      <c r="Z95" s="533"/>
      <c r="AA95" s="533"/>
      <c r="AB95" s="533"/>
      <c r="AC95" s="804"/>
      <c r="AD95" s="777"/>
      <c r="AE95" s="777"/>
      <c r="AF95" s="777"/>
      <c r="AG95" s="777"/>
      <c r="AH95" s="773"/>
      <c r="AI95" s="773"/>
      <c r="AJ95" s="773"/>
      <c r="AK95" s="773"/>
      <c r="AL95" s="773"/>
      <c r="AM95" s="773"/>
      <c r="AN95" s="773"/>
      <c r="AO95" s="773"/>
      <c r="AP95" s="773"/>
      <c r="AQ95" s="773"/>
      <c r="AR95" s="773"/>
      <c r="AS95" s="773"/>
      <c r="AT95" s="773"/>
      <c r="AU95" s="773"/>
      <c r="AV95" s="773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773"/>
      <c r="BJ95" s="773"/>
      <c r="BK95" s="773"/>
      <c r="BL95" s="773"/>
      <c r="BM95" s="773"/>
      <c r="BN95" s="773"/>
      <c r="BO95" s="773"/>
      <c r="BP95" s="773"/>
      <c r="BQ95" s="773"/>
      <c r="BR95" s="773"/>
      <c r="BS95" s="773"/>
      <c r="BT95" s="773"/>
      <c r="BU95" s="773"/>
      <c r="BV95" s="773"/>
      <c r="BW95" s="773"/>
      <c r="BX95" s="773"/>
      <c r="BY95" s="773"/>
      <c r="BZ95" s="773"/>
      <c r="CA95" s="773"/>
      <c r="CB95" s="773"/>
      <c r="CC95" s="773"/>
      <c r="CD95" s="773"/>
      <c r="CE95" s="773"/>
      <c r="CF95" s="773"/>
      <c r="CG95" s="773"/>
      <c r="CH95" s="773"/>
      <c r="CI95" s="773"/>
      <c r="CJ95" s="773"/>
      <c r="CK95" s="773"/>
      <c r="CL95" s="773"/>
      <c r="CM95" s="773"/>
      <c r="CN95" s="773"/>
      <c r="CO95" s="773"/>
      <c r="CP95" s="773"/>
      <c r="CQ95" s="773"/>
      <c r="CR95" s="773"/>
      <c r="CS95" s="773"/>
      <c r="CT95" s="773"/>
      <c r="CU95" s="773"/>
      <c r="CV95" s="773"/>
      <c r="CW95" s="773"/>
      <c r="CX95" s="773"/>
      <c r="CY95" s="773"/>
      <c r="CZ95" s="773"/>
      <c r="DA95" s="773"/>
      <c r="DB95" s="773"/>
      <c r="DC95" s="773"/>
      <c r="DD95" s="773"/>
      <c r="DE95" s="773"/>
      <c r="DF95" s="773"/>
      <c r="DG95" s="773"/>
      <c r="DH95" s="773"/>
      <c r="DI95" s="773"/>
      <c r="DJ95" s="773"/>
      <c r="DK95" s="773"/>
      <c r="DL95" s="773"/>
      <c r="DM95" s="773"/>
      <c r="DN95" s="773"/>
      <c r="DO95" s="773"/>
      <c r="DP95" s="773"/>
      <c r="DQ95" s="773"/>
      <c r="DR95" s="773"/>
      <c r="DS95" s="773"/>
      <c r="DT95" s="773"/>
      <c r="DU95" s="773"/>
      <c r="DV95" s="773"/>
      <c r="DW95" s="773"/>
      <c r="DX95" s="773"/>
      <c r="DY95" s="773"/>
      <c r="DZ95" s="773"/>
      <c r="EA95" s="773"/>
      <c r="EB95" s="773"/>
      <c r="EC95" s="773"/>
      <c r="ED95" s="773"/>
      <c r="EE95" s="773"/>
      <c r="EF95" s="773"/>
      <c r="EG95" s="773"/>
      <c r="EH95" s="773"/>
      <c r="EI95" s="773"/>
      <c r="EJ95" s="773"/>
      <c r="EK95" s="774"/>
    </row>
    <row r="96" spans="1:141" x14ac:dyDescent="0.25">
      <c r="A96" s="635" t="s">
        <v>531</v>
      </c>
      <c r="B96" s="635"/>
      <c r="C96" s="635"/>
      <c r="D96" s="635"/>
      <c r="E96" s="635"/>
      <c r="F96" s="635"/>
      <c r="G96" s="635"/>
      <c r="H96" s="635"/>
      <c r="I96" s="635"/>
      <c r="J96" s="635"/>
      <c r="K96" s="635"/>
      <c r="L96" s="635"/>
      <c r="M96" s="635"/>
      <c r="N96" s="635"/>
      <c r="O96" s="635"/>
      <c r="P96" s="635"/>
      <c r="Q96" s="635"/>
      <c r="R96" s="635"/>
      <c r="S96" s="635"/>
      <c r="T96" s="635"/>
      <c r="U96" s="635"/>
      <c r="V96" s="635"/>
      <c r="W96" s="635"/>
      <c r="X96" s="635"/>
      <c r="Y96" s="635"/>
      <c r="Z96" s="635"/>
      <c r="AA96" s="635"/>
      <c r="AB96" s="635"/>
      <c r="AC96" s="804" t="s">
        <v>674</v>
      </c>
      <c r="AD96" s="777"/>
      <c r="AE96" s="777"/>
      <c r="AF96" s="777"/>
      <c r="AG96" s="777"/>
      <c r="AH96" s="773"/>
      <c r="AI96" s="773"/>
      <c r="AJ96" s="773"/>
      <c r="AK96" s="773"/>
      <c r="AL96" s="773"/>
      <c r="AM96" s="773"/>
      <c r="AN96" s="773"/>
      <c r="AO96" s="773"/>
      <c r="AP96" s="773"/>
      <c r="AQ96" s="773"/>
      <c r="AR96" s="773"/>
      <c r="AS96" s="773"/>
      <c r="AT96" s="773"/>
      <c r="AU96" s="773"/>
      <c r="AV96" s="773"/>
      <c r="AW96" s="773"/>
      <c r="AX96" s="773"/>
      <c r="AY96" s="773"/>
      <c r="AZ96" s="773"/>
      <c r="BA96" s="773"/>
      <c r="BB96" s="773"/>
      <c r="BC96" s="773"/>
      <c r="BD96" s="773"/>
      <c r="BE96" s="773"/>
      <c r="BF96" s="773"/>
      <c r="BG96" s="773"/>
      <c r="BH96" s="773"/>
      <c r="BI96" s="773"/>
      <c r="BJ96" s="773"/>
      <c r="BK96" s="773"/>
      <c r="BL96" s="773"/>
      <c r="BM96" s="773"/>
      <c r="BN96" s="773"/>
      <c r="BO96" s="773"/>
      <c r="BP96" s="773"/>
      <c r="BQ96" s="773"/>
      <c r="BR96" s="773"/>
      <c r="BS96" s="773"/>
      <c r="BT96" s="773"/>
      <c r="BU96" s="773"/>
      <c r="BV96" s="773"/>
      <c r="BW96" s="773"/>
      <c r="BX96" s="773"/>
      <c r="BY96" s="773"/>
      <c r="BZ96" s="773"/>
      <c r="CA96" s="773"/>
      <c r="CB96" s="773"/>
      <c r="CC96" s="773"/>
      <c r="CD96" s="773"/>
      <c r="CE96" s="773"/>
      <c r="CF96" s="773"/>
      <c r="CG96" s="773"/>
      <c r="CH96" s="773"/>
      <c r="CI96" s="773"/>
      <c r="CJ96" s="773"/>
      <c r="CK96" s="773"/>
      <c r="CL96" s="773"/>
      <c r="CM96" s="773"/>
      <c r="CN96" s="773"/>
      <c r="CO96" s="773"/>
      <c r="CP96" s="773"/>
      <c r="CQ96" s="773"/>
      <c r="CR96" s="773"/>
      <c r="CS96" s="773"/>
      <c r="CT96" s="773"/>
      <c r="CU96" s="773"/>
      <c r="CV96" s="773"/>
      <c r="CW96" s="773"/>
      <c r="CX96" s="773"/>
      <c r="CY96" s="773"/>
      <c r="CZ96" s="773"/>
      <c r="DA96" s="773"/>
      <c r="DB96" s="773"/>
      <c r="DC96" s="773"/>
      <c r="DD96" s="773"/>
      <c r="DE96" s="773"/>
      <c r="DF96" s="773"/>
      <c r="DG96" s="773"/>
      <c r="DH96" s="773"/>
      <c r="DI96" s="773"/>
      <c r="DJ96" s="773"/>
      <c r="DK96" s="773"/>
      <c r="DL96" s="773"/>
      <c r="DM96" s="773"/>
      <c r="DN96" s="773"/>
      <c r="DO96" s="773"/>
      <c r="DP96" s="773"/>
      <c r="DQ96" s="773"/>
      <c r="DR96" s="773"/>
      <c r="DS96" s="773"/>
      <c r="DT96" s="773"/>
      <c r="DU96" s="773"/>
      <c r="DV96" s="773"/>
      <c r="DW96" s="773"/>
      <c r="DX96" s="773"/>
      <c r="DY96" s="773"/>
      <c r="DZ96" s="773"/>
      <c r="EA96" s="773"/>
      <c r="EB96" s="773"/>
      <c r="EC96" s="773"/>
      <c r="ED96" s="773"/>
      <c r="EE96" s="773"/>
      <c r="EF96" s="773"/>
      <c r="EG96" s="773"/>
      <c r="EH96" s="773"/>
      <c r="EI96" s="773"/>
      <c r="EJ96" s="773"/>
      <c r="EK96" s="774"/>
    </row>
    <row r="97" spans="1:141" x14ac:dyDescent="0.25">
      <c r="A97" s="533" t="s">
        <v>533</v>
      </c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3"/>
      <c r="T97" s="533"/>
      <c r="U97" s="533"/>
      <c r="V97" s="533"/>
      <c r="W97" s="533"/>
      <c r="X97" s="533"/>
      <c r="Y97" s="533"/>
      <c r="Z97" s="533"/>
      <c r="AA97" s="533"/>
      <c r="AB97" s="533"/>
      <c r="AC97" s="804"/>
      <c r="AD97" s="777"/>
      <c r="AE97" s="777"/>
      <c r="AF97" s="777"/>
      <c r="AG97" s="777"/>
      <c r="AH97" s="773"/>
      <c r="AI97" s="773"/>
      <c r="AJ97" s="773"/>
      <c r="AK97" s="773"/>
      <c r="AL97" s="773"/>
      <c r="AM97" s="773"/>
      <c r="AN97" s="773"/>
      <c r="AO97" s="773"/>
      <c r="AP97" s="773"/>
      <c r="AQ97" s="773"/>
      <c r="AR97" s="773"/>
      <c r="AS97" s="773"/>
      <c r="AT97" s="773"/>
      <c r="AU97" s="773"/>
      <c r="AV97" s="773"/>
      <c r="AW97" s="773"/>
      <c r="AX97" s="773"/>
      <c r="AY97" s="773"/>
      <c r="AZ97" s="773"/>
      <c r="BA97" s="773"/>
      <c r="BB97" s="773"/>
      <c r="BC97" s="773"/>
      <c r="BD97" s="773"/>
      <c r="BE97" s="773"/>
      <c r="BF97" s="773"/>
      <c r="BG97" s="773"/>
      <c r="BH97" s="773"/>
      <c r="BI97" s="773"/>
      <c r="BJ97" s="773"/>
      <c r="BK97" s="773"/>
      <c r="BL97" s="773"/>
      <c r="BM97" s="773"/>
      <c r="BN97" s="773"/>
      <c r="BO97" s="773"/>
      <c r="BP97" s="773"/>
      <c r="BQ97" s="773"/>
      <c r="BR97" s="773"/>
      <c r="BS97" s="773"/>
      <c r="BT97" s="773"/>
      <c r="BU97" s="773"/>
      <c r="BV97" s="773"/>
      <c r="BW97" s="773"/>
      <c r="BX97" s="773"/>
      <c r="BY97" s="773"/>
      <c r="BZ97" s="773"/>
      <c r="CA97" s="773"/>
      <c r="CB97" s="773"/>
      <c r="CC97" s="773"/>
      <c r="CD97" s="773"/>
      <c r="CE97" s="773"/>
      <c r="CF97" s="773"/>
      <c r="CG97" s="773"/>
      <c r="CH97" s="773"/>
      <c r="CI97" s="773"/>
      <c r="CJ97" s="773"/>
      <c r="CK97" s="773"/>
      <c r="CL97" s="773"/>
      <c r="CM97" s="773"/>
      <c r="CN97" s="773"/>
      <c r="CO97" s="773"/>
      <c r="CP97" s="773"/>
      <c r="CQ97" s="773"/>
      <c r="CR97" s="773"/>
      <c r="CS97" s="773"/>
      <c r="CT97" s="773"/>
      <c r="CU97" s="773"/>
      <c r="CV97" s="773"/>
      <c r="CW97" s="773"/>
      <c r="CX97" s="773"/>
      <c r="CY97" s="773"/>
      <c r="CZ97" s="773"/>
      <c r="DA97" s="773"/>
      <c r="DB97" s="773"/>
      <c r="DC97" s="773"/>
      <c r="DD97" s="773"/>
      <c r="DE97" s="773"/>
      <c r="DF97" s="773"/>
      <c r="DG97" s="773"/>
      <c r="DH97" s="773"/>
      <c r="DI97" s="773"/>
      <c r="DJ97" s="773"/>
      <c r="DK97" s="773"/>
      <c r="DL97" s="773"/>
      <c r="DM97" s="773"/>
      <c r="DN97" s="773"/>
      <c r="DO97" s="773"/>
      <c r="DP97" s="773"/>
      <c r="DQ97" s="773"/>
      <c r="DR97" s="773"/>
      <c r="DS97" s="773"/>
      <c r="DT97" s="773"/>
      <c r="DU97" s="773"/>
      <c r="DV97" s="773"/>
      <c r="DW97" s="773"/>
      <c r="DX97" s="773"/>
      <c r="DY97" s="773"/>
      <c r="DZ97" s="773"/>
      <c r="EA97" s="773"/>
      <c r="EB97" s="773"/>
      <c r="EC97" s="773"/>
      <c r="ED97" s="773"/>
      <c r="EE97" s="773"/>
      <c r="EF97" s="773"/>
      <c r="EG97" s="773"/>
      <c r="EH97" s="773"/>
      <c r="EI97" s="773"/>
      <c r="EJ97" s="773"/>
      <c r="EK97" s="774"/>
    </row>
    <row r="98" spans="1:141" x14ac:dyDescent="0.25">
      <c r="A98" s="543" t="s">
        <v>612</v>
      </c>
      <c r="B98" s="543"/>
      <c r="C98" s="543"/>
      <c r="D98" s="543"/>
      <c r="E98" s="543"/>
      <c r="F98" s="543"/>
      <c r="G98" s="543"/>
      <c r="H98" s="543"/>
      <c r="I98" s="543"/>
      <c r="J98" s="543"/>
      <c r="K98" s="543"/>
      <c r="L98" s="543"/>
      <c r="M98" s="543"/>
      <c r="N98" s="543"/>
      <c r="O98" s="543"/>
      <c r="P98" s="543"/>
      <c r="Q98" s="543"/>
      <c r="R98" s="543"/>
      <c r="S98" s="543"/>
      <c r="T98" s="543"/>
      <c r="U98" s="543"/>
      <c r="V98" s="543"/>
      <c r="W98" s="543"/>
      <c r="X98" s="543"/>
      <c r="Y98" s="543"/>
      <c r="Z98" s="543"/>
      <c r="AA98" s="543"/>
      <c r="AB98" s="543"/>
      <c r="AC98" s="804" t="s">
        <v>555</v>
      </c>
      <c r="AD98" s="777"/>
      <c r="AE98" s="777"/>
      <c r="AF98" s="777"/>
      <c r="AG98" s="777"/>
      <c r="AH98" s="773"/>
      <c r="AI98" s="773"/>
      <c r="AJ98" s="773"/>
      <c r="AK98" s="773"/>
      <c r="AL98" s="773"/>
      <c r="AM98" s="773"/>
      <c r="AN98" s="773"/>
      <c r="AO98" s="773"/>
      <c r="AP98" s="773"/>
      <c r="AQ98" s="773"/>
      <c r="AR98" s="773"/>
      <c r="AS98" s="773"/>
      <c r="AT98" s="773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3"/>
      <c r="BN98" s="773"/>
      <c r="BO98" s="773"/>
      <c r="BP98" s="773"/>
      <c r="BQ98" s="773"/>
      <c r="BR98" s="773"/>
      <c r="BS98" s="773"/>
      <c r="BT98" s="773"/>
      <c r="BU98" s="773"/>
      <c r="BV98" s="773"/>
      <c r="BW98" s="773"/>
      <c r="BX98" s="773"/>
      <c r="BY98" s="773"/>
      <c r="BZ98" s="773"/>
      <c r="CA98" s="773"/>
      <c r="CB98" s="773"/>
      <c r="CC98" s="773"/>
      <c r="CD98" s="773"/>
      <c r="CE98" s="773"/>
      <c r="CF98" s="773"/>
      <c r="CG98" s="773"/>
      <c r="CH98" s="773"/>
      <c r="CI98" s="773"/>
      <c r="CJ98" s="773"/>
      <c r="CK98" s="773"/>
      <c r="CL98" s="773"/>
      <c r="CM98" s="773"/>
      <c r="CN98" s="773"/>
      <c r="CO98" s="773"/>
      <c r="CP98" s="773"/>
      <c r="CQ98" s="773"/>
      <c r="CR98" s="773"/>
      <c r="CS98" s="773"/>
      <c r="CT98" s="773"/>
      <c r="CU98" s="773"/>
      <c r="CV98" s="773"/>
      <c r="CW98" s="773"/>
      <c r="CX98" s="773"/>
      <c r="CY98" s="773"/>
      <c r="CZ98" s="773"/>
      <c r="DA98" s="773"/>
      <c r="DB98" s="773"/>
      <c r="DC98" s="773"/>
      <c r="DD98" s="773"/>
      <c r="DE98" s="773"/>
      <c r="DF98" s="773"/>
      <c r="DG98" s="773"/>
      <c r="DH98" s="773"/>
      <c r="DI98" s="773"/>
      <c r="DJ98" s="773"/>
      <c r="DK98" s="773"/>
      <c r="DL98" s="773"/>
      <c r="DM98" s="773"/>
      <c r="DN98" s="773"/>
      <c r="DO98" s="773"/>
      <c r="DP98" s="773"/>
      <c r="DQ98" s="773"/>
      <c r="DR98" s="773"/>
      <c r="DS98" s="773"/>
      <c r="DT98" s="773"/>
      <c r="DU98" s="773"/>
      <c r="DV98" s="773"/>
      <c r="DW98" s="773"/>
      <c r="DX98" s="773"/>
      <c r="DY98" s="773"/>
      <c r="DZ98" s="773"/>
      <c r="EA98" s="773"/>
      <c r="EB98" s="773"/>
      <c r="EC98" s="773"/>
      <c r="ED98" s="773"/>
      <c r="EE98" s="773"/>
      <c r="EF98" s="773"/>
      <c r="EG98" s="773"/>
      <c r="EH98" s="773"/>
      <c r="EI98" s="773"/>
      <c r="EJ98" s="773"/>
      <c r="EK98" s="774"/>
    </row>
    <row r="99" spans="1:141" x14ac:dyDescent="0.25">
      <c r="A99" s="543" t="s">
        <v>613</v>
      </c>
      <c r="B99" s="543"/>
      <c r="C99" s="543"/>
      <c r="D99" s="543"/>
      <c r="E99" s="543"/>
      <c r="F99" s="543"/>
      <c r="G99" s="543"/>
      <c r="H99" s="543"/>
      <c r="I99" s="543"/>
      <c r="J99" s="543"/>
      <c r="K99" s="543"/>
      <c r="L99" s="543"/>
      <c r="M99" s="543"/>
      <c r="N99" s="543"/>
      <c r="O99" s="543"/>
      <c r="P99" s="543"/>
      <c r="Q99" s="543"/>
      <c r="R99" s="543"/>
      <c r="S99" s="543"/>
      <c r="T99" s="543"/>
      <c r="U99" s="543"/>
      <c r="V99" s="543"/>
      <c r="W99" s="543"/>
      <c r="X99" s="543"/>
      <c r="Y99" s="543"/>
      <c r="Z99" s="543"/>
      <c r="AA99" s="543"/>
      <c r="AB99" s="543"/>
      <c r="AC99" s="804"/>
      <c r="AD99" s="777"/>
      <c r="AE99" s="777"/>
      <c r="AF99" s="777"/>
      <c r="AG99" s="777"/>
      <c r="AH99" s="773"/>
      <c r="AI99" s="773"/>
      <c r="AJ99" s="773"/>
      <c r="AK99" s="773"/>
      <c r="AL99" s="773"/>
      <c r="AM99" s="773"/>
      <c r="AN99" s="773"/>
      <c r="AO99" s="773"/>
      <c r="AP99" s="773"/>
      <c r="AQ99" s="773"/>
      <c r="AR99" s="773"/>
      <c r="AS99" s="773"/>
      <c r="AT99" s="773"/>
      <c r="AU99" s="773"/>
      <c r="AV99" s="773"/>
      <c r="AW99" s="773"/>
      <c r="AX99" s="773"/>
      <c r="AY99" s="773"/>
      <c r="AZ99" s="773"/>
      <c r="BA99" s="773"/>
      <c r="BB99" s="773"/>
      <c r="BC99" s="773"/>
      <c r="BD99" s="773"/>
      <c r="BE99" s="773"/>
      <c r="BF99" s="773"/>
      <c r="BG99" s="773"/>
      <c r="BH99" s="773"/>
      <c r="BI99" s="773"/>
      <c r="BJ99" s="773"/>
      <c r="BK99" s="773"/>
      <c r="BL99" s="773"/>
      <c r="BM99" s="773"/>
      <c r="BN99" s="773"/>
      <c r="BO99" s="773"/>
      <c r="BP99" s="773"/>
      <c r="BQ99" s="773"/>
      <c r="BR99" s="773"/>
      <c r="BS99" s="773"/>
      <c r="BT99" s="773"/>
      <c r="BU99" s="773"/>
      <c r="BV99" s="773"/>
      <c r="BW99" s="773"/>
      <c r="BX99" s="773"/>
      <c r="BY99" s="773"/>
      <c r="BZ99" s="773"/>
      <c r="CA99" s="773"/>
      <c r="CB99" s="773"/>
      <c r="CC99" s="773"/>
      <c r="CD99" s="773"/>
      <c r="CE99" s="773"/>
      <c r="CF99" s="773"/>
      <c r="CG99" s="773"/>
      <c r="CH99" s="773"/>
      <c r="CI99" s="773"/>
      <c r="CJ99" s="773"/>
      <c r="CK99" s="773"/>
      <c r="CL99" s="773"/>
      <c r="CM99" s="773"/>
      <c r="CN99" s="773"/>
      <c r="CO99" s="773"/>
      <c r="CP99" s="773"/>
      <c r="CQ99" s="773"/>
      <c r="CR99" s="773"/>
      <c r="CS99" s="773"/>
      <c r="CT99" s="773"/>
      <c r="CU99" s="773"/>
      <c r="CV99" s="773"/>
      <c r="CW99" s="773"/>
      <c r="CX99" s="773"/>
      <c r="CY99" s="773"/>
      <c r="CZ99" s="773"/>
      <c r="DA99" s="773"/>
      <c r="DB99" s="773"/>
      <c r="DC99" s="773"/>
      <c r="DD99" s="773"/>
      <c r="DE99" s="773"/>
      <c r="DF99" s="773"/>
      <c r="DG99" s="773"/>
      <c r="DH99" s="773"/>
      <c r="DI99" s="773"/>
      <c r="DJ99" s="773"/>
      <c r="DK99" s="773"/>
      <c r="DL99" s="773"/>
      <c r="DM99" s="773"/>
      <c r="DN99" s="773"/>
      <c r="DO99" s="773"/>
      <c r="DP99" s="773"/>
      <c r="DQ99" s="773"/>
      <c r="DR99" s="773"/>
      <c r="DS99" s="773"/>
      <c r="DT99" s="773"/>
      <c r="DU99" s="773"/>
      <c r="DV99" s="773"/>
      <c r="DW99" s="773"/>
      <c r="DX99" s="773"/>
      <c r="DY99" s="773"/>
      <c r="DZ99" s="773"/>
      <c r="EA99" s="773"/>
      <c r="EB99" s="773"/>
      <c r="EC99" s="773"/>
      <c r="ED99" s="773"/>
      <c r="EE99" s="773"/>
      <c r="EF99" s="773"/>
      <c r="EG99" s="773"/>
      <c r="EH99" s="773"/>
      <c r="EI99" s="773"/>
      <c r="EJ99" s="773"/>
      <c r="EK99" s="774"/>
    </row>
    <row r="100" spans="1:141" x14ac:dyDescent="0.25">
      <c r="A100" s="533" t="s">
        <v>614</v>
      </c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  <c r="O100" s="533"/>
      <c r="P100" s="533"/>
      <c r="Q100" s="533"/>
      <c r="R100" s="533"/>
      <c r="S100" s="533"/>
      <c r="T100" s="533"/>
      <c r="U100" s="533"/>
      <c r="V100" s="533"/>
      <c r="W100" s="533"/>
      <c r="X100" s="533"/>
      <c r="Y100" s="533"/>
      <c r="Z100" s="533"/>
      <c r="AA100" s="533"/>
      <c r="AB100" s="533"/>
      <c r="AC100" s="804"/>
      <c r="AD100" s="777"/>
      <c r="AE100" s="777"/>
      <c r="AF100" s="777"/>
      <c r="AG100" s="777"/>
      <c r="AH100" s="773"/>
      <c r="AI100" s="773"/>
      <c r="AJ100" s="773"/>
      <c r="AK100" s="773"/>
      <c r="AL100" s="773"/>
      <c r="AM100" s="773"/>
      <c r="AN100" s="773"/>
      <c r="AO100" s="773"/>
      <c r="AP100" s="773"/>
      <c r="AQ100" s="773"/>
      <c r="AR100" s="773"/>
      <c r="AS100" s="773"/>
      <c r="AT100" s="773"/>
      <c r="AU100" s="773"/>
      <c r="AV100" s="773"/>
      <c r="AW100" s="773"/>
      <c r="AX100" s="773"/>
      <c r="AY100" s="773"/>
      <c r="AZ100" s="773"/>
      <c r="BA100" s="773"/>
      <c r="BB100" s="773"/>
      <c r="BC100" s="773"/>
      <c r="BD100" s="773"/>
      <c r="BE100" s="773"/>
      <c r="BF100" s="773"/>
      <c r="BG100" s="773"/>
      <c r="BH100" s="773"/>
      <c r="BI100" s="773"/>
      <c r="BJ100" s="773"/>
      <c r="BK100" s="773"/>
      <c r="BL100" s="773"/>
      <c r="BM100" s="773"/>
      <c r="BN100" s="773"/>
      <c r="BO100" s="773"/>
      <c r="BP100" s="773"/>
      <c r="BQ100" s="773"/>
      <c r="BR100" s="773"/>
      <c r="BS100" s="773"/>
      <c r="BT100" s="773"/>
      <c r="BU100" s="773"/>
      <c r="BV100" s="773"/>
      <c r="BW100" s="773"/>
      <c r="BX100" s="773"/>
      <c r="BY100" s="773"/>
      <c r="BZ100" s="773"/>
      <c r="CA100" s="773"/>
      <c r="CB100" s="773"/>
      <c r="CC100" s="773"/>
      <c r="CD100" s="773"/>
      <c r="CE100" s="773"/>
      <c r="CF100" s="773"/>
      <c r="CG100" s="773"/>
      <c r="CH100" s="773"/>
      <c r="CI100" s="773"/>
      <c r="CJ100" s="773"/>
      <c r="CK100" s="773"/>
      <c r="CL100" s="773"/>
      <c r="CM100" s="773"/>
      <c r="CN100" s="773"/>
      <c r="CO100" s="773"/>
      <c r="CP100" s="773"/>
      <c r="CQ100" s="773"/>
      <c r="CR100" s="773"/>
      <c r="CS100" s="773"/>
      <c r="CT100" s="773"/>
      <c r="CU100" s="773"/>
      <c r="CV100" s="773"/>
      <c r="CW100" s="773"/>
      <c r="CX100" s="773"/>
      <c r="CY100" s="773"/>
      <c r="CZ100" s="773"/>
      <c r="DA100" s="773"/>
      <c r="DB100" s="773"/>
      <c r="DC100" s="773"/>
      <c r="DD100" s="773"/>
      <c r="DE100" s="773"/>
      <c r="DF100" s="773"/>
      <c r="DG100" s="773"/>
      <c r="DH100" s="773"/>
      <c r="DI100" s="773"/>
      <c r="DJ100" s="773"/>
      <c r="DK100" s="773"/>
      <c r="DL100" s="773"/>
      <c r="DM100" s="773"/>
      <c r="DN100" s="773"/>
      <c r="DO100" s="773"/>
      <c r="DP100" s="773"/>
      <c r="DQ100" s="773"/>
      <c r="DR100" s="773"/>
      <c r="DS100" s="773"/>
      <c r="DT100" s="773"/>
      <c r="DU100" s="773"/>
      <c r="DV100" s="773"/>
      <c r="DW100" s="773"/>
      <c r="DX100" s="773"/>
      <c r="DY100" s="773"/>
      <c r="DZ100" s="773"/>
      <c r="EA100" s="773"/>
      <c r="EB100" s="773"/>
      <c r="EC100" s="773"/>
      <c r="ED100" s="773"/>
      <c r="EE100" s="773"/>
      <c r="EF100" s="773"/>
      <c r="EG100" s="773"/>
      <c r="EH100" s="773"/>
      <c r="EI100" s="773"/>
      <c r="EJ100" s="773"/>
      <c r="EK100" s="774"/>
    </row>
    <row r="101" spans="1:141" x14ac:dyDescent="0.25">
      <c r="A101" s="635" t="s">
        <v>612</v>
      </c>
      <c r="B101" s="635"/>
      <c r="C101" s="635"/>
      <c r="D101" s="635"/>
      <c r="E101" s="635"/>
      <c r="F101" s="635"/>
      <c r="G101" s="635"/>
      <c r="H101" s="635"/>
      <c r="I101" s="635"/>
      <c r="J101" s="635"/>
      <c r="K101" s="635"/>
      <c r="L101" s="635"/>
      <c r="M101" s="635"/>
      <c r="N101" s="635"/>
      <c r="O101" s="635"/>
      <c r="P101" s="635"/>
      <c r="Q101" s="635"/>
      <c r="R101" s="635"/>
      <c r="S101" s="635"/>
      <c r="T101" s="635"/>
      <c r="U101" s="635"/>
      <c r="V101" s="635"/>
      <c r="W101" s="635"/>
      <c r="X101" s="635"/>
      <c r="Y101" s="635"/>
      <c r="Z101" s="635"/>
      <c r="AA101" s="635"/>
      <c r="AB101" s="635"/>
      <c r="AC101" s="804" t="s">
        <v>556</v>
      </c>
      <c r="AD101" s="777"/>
      <c r="AE101" s="777"/>
      <c r="AF101" s="777"/>
      <c r="AG101" s="777"/>
      <c r="AH101" s="773"/>
      <c r="AI101" s="773"/>
      <c r="AJ101" s="773"/>
      <c r="AK101" s="773"/>
      <c r="AL101" s="773"/>
      <c r="AM101" s="773"/>
      <c r="AN101" s="773"/>
      <c r="AO101" s="773"/>
      <c r="AP101" s="773"/>
      <c r="AQ101" s="773"/>
      <c r="AR101" s="773"/>
      <c r="AS101" s="773"/>
      <c r="AT101" s="773"/>
      <c r="AU101" s="773"/>
      <c r="AV101" s="773"/>
      <c r="AW101" s="773"/>
      <c r="AX101" s="773"/>
      <c r="AY101" s="773"/>
      <c r="AZ101" s="773"/>
      <c r="BA101" s="773"/>
      <c r="BB101" s="773"/>
      <c r="BC101" s="773"/>
      <c r="BD101" s="773"/>
      <c r="BE101" s="773"/>
      <c r="BF101" s="773"/>
      <c r="BG101" s="773"/>
      <c r="BH101" s="773"/>
      <c r="BI101" s="773"/>
      <c r="BJ101" s="773"/>
      <c r="BK101" s="773"/>
      <c r="BL101" s="773"/>
      <c r="BM101" s="773"/>
      <c r="BN101" s="773"/>
      <c r="BO101" s="773"/>
      <c r="BP101" s="773"/>
      <c r="BQ101" s="773"/>
      <c r="BR101" s="773"/>
      <c r="BS101" s="773"/>
      <c r="BT101" s="773"/>
      <c r="BU101" s="773"/>
      <c r="BV101" s="773"/>
      <c r="BW101" s="773"/>
      <c r="BX101" s="773"/>
      <c r="BY101" s="773"/>
      <c r="BZ101" s="773"/>
      <c r="CA101" s="773"/>
      <c r="CB101" s="773"/>
      <c r="CC101" s="773"/>
      <c r="CD101" s="773"/>
      <c r="CE101" s="773"/>
      <c r="CF101" s="773"/>
      <c r="CG101" s="773"/>
      <c r="CH101" s="773"/>
      <c r="CI101" s="773"/>
      <c r="CJ101" s="773"/>
      <c r="CK101" s="773"/>
      <c r="CL101" s="773"/>
      <c r="CM101" s="773"/>
      <c r="CN101" s="773"/>
      <c r="CO101" s="773"/>
      <c r="CP101" s="773"/>
      <c r="CQ101" s="773"/>
      <c r="CR101" s="773"/>
      <c r="CS101" s="773"/>
      <c r="CT101" s="773"/>
      <c r="CU101" s="773"/>
      <c r="CV101" s="773"/>
      <c r="CW101" s="773"/>
      <c r="CX101" s="773"/>
      <c r="CY101" s="773"/>
      <c r="CZ101" s="773"/>
      <c r="DA101" s="773"/>
      <c r="DB101" s="773"/>
      <c r="DC101" s="773"/>
      <c r="DD101" s="773"/>
      <c r="DE101" s="773"/>
      <c r="DF101" s="773"/>
      <c r="DG101" s="773"/>
      <c r="DH101" s="773"/>
      <c r="DI101" s="773"/>
      <c r="DJ101" s="773"/>
      <c r="DK101" s="773"/>
      <c r="DL101" s="773"/>
      <c r="DM101" s="773"/>
      <c r="DN101" s="773"/>
      <c r="DO101" s="773"/>
      <c r="DP101" s="773"/>
      <c r="DQ101" s="773"/>
      <c r="DR101" s="773"/>
      <c r="DS101" s="773"/>
      <c r="DT101" s="773"/>
      <c r="DU101" s="773"/>
      <c r="DV101" s="773"/>
      <c r="DW101" s="773"/>
      <c r="DX101" s="773"/>
      <c r="DY101" s="773"/>
      <c r="DZ101" s="773"/>
      <c r="EA101" s="773"/>
      <c r="EB101" s="773"/>
      <c r="EC101" s="773"/>
      <c r="ED101" s="773"/>
      <c r="EE101" s="773"/>
      <c r="EF101" s="773"/>
      <c r="EG101" s="773"/>
      <c r="EH101" s="773"/>
      <c r="EI101" s="773"/>
      <c r="EJ101" s="773"/>
      <c r="EK101" s="774"/>
    </row>
    <row r="102" spans="1:141" x14ac:dyDescent="0.25">
      <c r="A102" s="543" t="s">
        <v>613</v>
      </c>
      <c r="B102" s="543"/>
      <c r="C102" s="543"/>
      <c r="D102" s="543"/>
      <c r="E102" s="543"/>
      <c r="F102" s="543"/>
      <c r="G102" s="543"/>
      <c r="H102" s="543"/>
      <c r="I102" s="543"/>
      <c r="J102" s="543"/>
      <c r="K102" s="543"/>
      <c r="L102" s="543"/>
      <c r="M102" s="543"/>
      <c r="N102" s="543"/>
      <c r="O102" s="543"/>
      <c r="P102" s="543"/>
      <c r="Q102" s="543"/>
      <c r="R102" s="543"/>
      <c r="S102" s="543"/>
      <c r="T102" s="543"/>
      <c r="U102" s="543"/>
      <c r="V102" s="543"/>
      <c r="W102" s="543"/>
      <c r="X102" s="543"/>
      <c r="Y102" s="543"/>
      <c r="Z102" s="543"/>
      <c r="AA102" s="543"/>
      <c r="AB102" s="543"/>
      <c r="AC102" s="804"/>
      <c r="AD102" s="777"/>
      <c r="AE102" s="777"/>
      <c r="AF102" s="777"/>
      <c r="AG102" s="777"/>
      <c r="AH102" s="773"/>
      <c r="AI102" s="773"/>
      <c r="AJ102" s="773"/>
      <c r="AK102" s="773"/>
      <c r="AL102" s="773"/>
      <c r="AM102" s="773"/>
      <c r="AN102" s="773"/>
      <c r="AO102" s="773"/>
      <c r="AP102" s="773"/>
      <c r="AQ102" s="773"/>
      <c r="AR102" s="773"/>
      <c r="AS102" s="773"/>
      <c r="AT102" s="773"/>
      <c r="AU102" s="773"/>
      <c r="AV102" s="773"/>
      <c r="AW102" s="773"/>
      <c r="AX102" s="773"/>
      <c r="AY102" s="773"/>
      <c r="AZ102" s="773"/>
      <c r="BA102" s="773"/>
      <c r="BB102" s="773"/>
      <c r="BC102" s="773"/>
      <c r="BD102" s="773"/>
      <c r="BE102" s="773"/>
      <c r="BF102" s="773"/>
      <c r="BG102" s="773"/>
      <c r="BH102" s="773"/>
      <c r="BI102" s="773"/>
      <c r="BJ102" s="773"/>
      <c r="BK102" s="773"/>
      <c r="BL102" s="773"/>
      <c r="BM102" s="773"/>
      <c r="BN102" s="773"/>
      <c r="BO102" s="773"/>
      <c r="BP102" s="773"/>
      <c r="BQ102" s="773"/>
      <c r="BR102" s="773"/>
      <c r="BS102" s="773"/>
      <c r="BT102" s="773"/>
      <c r="BU102" s="773"/>
      <c r="BV102" s="773"/>
      <c r="BW102" s="773"/>
      <c r="BX102" s="773"/>
      <c r="BY102" s="773"/>
      <c r="BZ102" s="773"/>
      <c r="CA102" s="773"/>
      <c r="CB102" s="773"/>
      <c r="CC102" s="773"/>
      <c r="CD102" s="773"/>
      <c r="CE102" s="773"/>
      <c r="CF102" s="773"/>
      <c r="CG102" s="773"/>
      <c r="CH102" s="773"/>
      <c r="CI102" s="773"/>
      <c r="CJ102" s="773"/>
      <c r="CK102" s="773"/>
      <c r="CL102" s="773"/>
      <c r="CM102" s="773"/>
      <c r="CN102" s="773"/>
      <c r="CO102" s="773"/>
      <c r="CP102" s="773"/>
      <c r="CQ102" s="773"/>
      <c r="CR102" s="773"/>
      <c r="CS102" s="773"/>
      <c r="CT102" s="773"/>
      <c r="CU102" s="773"/>
      <c r="CV102" s="773"/>
      <c r="CW102" s="773"/>
      <c r="CX102" s="773"/>
      <c r="CY102" s="773"/>
      <c r="CZ102" s="773"/>
      <c r="DA102" s="773"/>
      <c r="DB102" s="773"/>
      <c r="DC102" s="773"/>
      <c r="DD102" s="773"/>
      <c r="DE102" s="773"/>
      <c r="DF102" s="773"/>
      <c r="DG102" s="773"/>
      <c r="DH102" s="773"/>
      <c r="DI102" s="773"/>
      <c r="DJ102" s="773"/>
      <c r="DK102" s="773"/>
      <c r="DL102" s="773"/>
      <c r="DM102" s="773"/>
      <c r="DN102" s="773"/>
      <c r="DO102" s="773"/>
      <c r="DP102" s="773"/>
      <c r="DQ102" s="773"/>
      <c r="DR102" s="773"/>
      <c r="DS102" s="773"/>
      <c r="DT102" s="773"/>
      <c r="DU102" s="773"/>
      <c r="DV102" s="773"/>
      <c r="DW102" s="773"/>
      <c r="DX102" s="773"/>
      <c r="DY102" s="773"/>
      <c r="DZ102" s="773"/>
      <c r="EA102" s="773"/>
      <c r="EB102" s="773"/>
      <c r="EC102" s="773"/>
      <c r="ED102" s="773"/>
      <c r="EE102" s="773"/>
      <c r="EF102" s="773"/>
      <c r="EG102" s="773"/>
      <c r="EH102" s="773"/>
      <c r="EI102" s="773"/>
      <c r="EJ102" s="773"/>
      <c r="EK102" s="774"/>
    </row>
    <row r="103" spans="1:141" x14ac:dyDescent="0.25">
      <c r="A103" s="533" t="s">
        <v>615</v>
      </c>
      <c r="B103" s="533"/>
      <c r="C103" s="533"/>
      <c r="D103" s="533"/>
      <c r="E103" s="533"/>
      <c r="F103" s="533"/>
      <c r="G103" s="533"/>
      <c r="H103" s="533"/>
      <c r="I103" s="533"/>
      <c r="J103" s="533"/>
      <c r="K103" s="533"/>
      <c r="L103" s="533"/>
      <c r="M103" s="533"/>
      <c r="N103" s="533"/>
      <c r="O103" s="533"/>
      <c r="P103" s="533"/>
      <c r="Q103" s="533"/>
      <c r="R103" s="533"/>
      <c r="S103" s="533"/>
      <c r="T103" s="533"/>
      <c r="U103" s="533"/>
      <c r="V103" s="533"/>
      <c r="W103" s="533"/>
      <c r="X103" s="533"/>
      <c r="Y103" s="533"/>
      <c r="Z103" s="533"/>
      <c r="AA103" s="533"/>
      <c r="AB103" s="533"/>
      <c r="AC103" s="804"/>
      <c r="AD103" s="777"/>
      <c r="AE103" s="777"/>
      <c r="AF103" s="777"/>
      <c r="AG103" s="777"/>
      <c r="AH103" s="773"/>
      <c r="AI103" s="773"/>
      <c r="AJ103" s="773"/>
      <c r="AK103" s="773"/>
      <c r="AL103" s="773"/>
      <c r="AM103" s="773"/>
      <c r="AN103" s="773"/>
      <c r="AO103" s="773"/>
      <c r="AP103" s="773"/>
      <c r="AQ103" s="773"/>
      <c r="AR103" s="773"/>
      <c r="AS103" s="773"/>
      <c r="AT103" s="773"/>
      <c r="AU103" s="773"/>
      <c r="AV103" s="773"/>
      <c r="AW103" s="773"/>
      <c r="AX103" s="773"/>
      <c r="AY103" s="773"/>
      <c r="AZ103" s="773"/>
      <c r="BA103" s="773"/>
      <c r="BB103" s="773"/>
      <c r="BC103" s="773"/>
      <c r="BD103" s="773"/>
      <c r="BE103" s="773"/>
      <c r="BF103" s="773"/>
      <c r="BG103" s="773"/>
      <c r="BH103" s="773"/>
      <c r="BI103" s="773"/>
      <c r="BJ103" s="773"/>
      <c r="BK103" s="773"/>
      <c r="BL103" s="773"/>
      <c r="BM103" s="773"/>
      <c r="BN103" s="773"/>
      <c r="BO103" s="773"/>
      <c r="BP103" s="773"/>
      <c r="BQ103" s="773"/>
      <c r="BR103" s="773"/>
      <c r="BS103" s="773"/>
      <c r="BT103" s="773"/>
      <c r="BU103" s="773"/>
      <c r="BV103" s="773"/>
      <c r="BW103" s="773"/>
      <c r="BX103" s="773"/>
      <c r="BY103" s="773"/>
      <c r="BZ103" s="773"/>
      <c r="CA103" s="773"/>
      <c r="CB103" s="773"/>
      <c r="CC103" s="773"/>
      <c r="CD103" s="773"/>
      <c r="CE103" s="773"/>
      <c r="CF103" s="773"/>
      <c r="CG103" s="773"/>
      <c r="CH103" s="773"/>
      <c r="CI103" s="773"/>
      <c r="CJ103" s="773"/>
      <c r="CK103" s="773"/>
      <c r="CL103" s="773"/>
      <c r="CM103" s="773"/>
      <c r="CN103" s="773"/>
      <c r="CO103" s="773"/>
      <c r="CP103" s="773"/>
      <c r="CQ103" s="773"/>
      <c r="CR103" s="773"/>
      <c r="CS103" s="773"/>
      <c r="CT103" s="773"/>
      <c r="CU103" s="773"/>
      <c r="CV103" s="773"/>
      <c r="CW103" s="773"/>
      <c r="CX103" s="773"/>
      <c r="CY103" s="773"/>
      <c r="CZ103" s="773"/>
      <c r="DA103" s="773"/>
      <c r="DB103" s="773"/>
      <c r="DC103" s="773"/>
      <c r="DD103" s="773"/>
      <c r="DE103" s="773"/>
      <c r="DF103" s="773"/>
      <c r="DG103" s="773"/>
      <c r="DH103" s="773"/>
      <c r="DI103" s="773"/>
      <c r="DJ103" s="773"/>
      <c r="DK103" s="773"/>
      <c r="DL103" s="773"/>
      <c r="DM103" s="773"/>
      <c r="DN103" s="773"/>
      <c r="DO103" s="773"/>
      <c r="DP103" s="773"/>
      <c r="DQ103" s="773"/>
      <c r="DR103" s="773"/>
      <c r="DS103" s="773"/>
      <c r="DT103" s="773"/>
      <c r="DU103" s="773"/>
      <c r="DV103" s="773"/>
      <c r="DW103" s="773"/>
      <c r="DX103" s="773"/>
      <c r="DY103" s="773"/>
      <c r="DZ103" s="773"/>
      <c r="EA103" s="773"/>
      <c r="EB103" s="773"/>
      <c r="EC103" s="773"/>
      <c r="ED103" s="773"/>
      <c r="EE103" s="773"/>
      <c r="EF103" s="773"/>
      <c r="EG103" s="773"/>
      <c r="EH103" s="773"/>
      <c r="EI103" s="773"/>
      <c r="EJ103" s="773"/>
      <c r="EK103" s="774"/>
    </row>
    <row r="104" spans="1:141" x14ac:dyDescent="0.25">
      <c r="A104" s="635" t="s">
        <v>616</v>
      </c>
      <c r="B104" s="635"/>
      <c r="C104" s="635"/>
      <c r="D104" s="635"/>
      <c r="E104" s="635"/>
      <c r="F104" s="635"/>
      <c r="G104" s="635"/>
      <c r="H104" s="635"/>
      <c r="I104" s="635"/>
      <c r="J104" s="635"/>
      <c r="K104" s="635"/>
      <c r="L104" s="635"/>
      <c r="M104" s="635"/>
      <c r="N104" s="635"/>
      <c r="O104" s="635"/>
      <c r="P104" s="635"/>
      <c r="Q104" s="635"/>
      <c r="R104" s="635"/>
      <c r="S104" s="635"/>
      <c r="T104" s="635"/>
      <c r="U104" s="635"/>
      <c r="V104" s="635"/>
      <c r="W104" s="635"/>
      <c r="X104" s="635"/>
      <c r="Y104" s="635"/>
      <c r="Z104" s="635"/>
      <c r="AA104" s="635"/>
      <c r="AB104" s="635"/>
      <c r="AC104" s="804" t="s">
        <v>557</v>
      </c>
      <c r="AD104" s="777"/>
      <c r="AE104" s="777"/>
      <c r="AF104" s="777"/>
      <c r="AG104" s="777"/>
      <c r="AH104" s="773"/>
      <c r="AI104" s="773"/>
      <c r="AJ104" s="773"/>
      <c r="AK104" s="773"/>
      <c r="AL104" s="773"/>
      <c r="AM104" s="773"/>
      <c r="AN104" s="773"/>
      <c r="AO104" s="773"/>
      <c r="AP104" s="773"/>
      <c r="AQ104" s="773"/>
      <c r="AR104" s="773"/>
      <c r="AS104" s="773"/>
      <c r="AT104" s="773"/>
      <c r="AU104" s="773"/>
      <c r="AV104" s="773"/>
      <c r="AW104" s="773"/>
      <c r="AX104" s="773"/>
      <c r="AY104" s="773"/>
      <c r="AZ104" s="773"/>
      <c r="BA104" s="773"/>
      <c r="BB104" s="773"/>
      <c r="BC104" s="773"/>
      <c r="BD104" s="773"/>
      <c r="BE104" s="773"/>
      <c r="BF104" s="773"/>
      <c r="BG104" s="773"/>
      <c r="BH104" s="773"/>
      <c r="BI104" s="773"/>
      <c r="BJ104" s="773"/>
      <c r="BK104" s="773"/>
      <c r="BL104" s="773"/>
      <c r="BM104" s="773"/>
      <c r="BN104" s="773"/>
      <c r="BO104" s="773"/>
      <c r="BP104" s="773"/>
      <c r="BQ104" s="773"/>
      <c r="BR104" s="773"/>
      <c r="BS104" s="773"/>
      <c r="BT104" s="773"/>
      <c r="BU104" s="773"/>
      <c r="BV104" s="773"/>
      <c r="BW104" s="773"/>
      <c r="BX104" s="773"/>
      <c r="BY104" s="773"/>
      <c r="BZ104" s="773"/>
      <c r="CA104" s="773"/>
      <c r="CB104" s="773"/>
      <c r="CC104" s="773"/>
      <c r="CD104" s="773"/>
      <c r="CE104" s="773"/>
      <c r="CF104" s="773"/>
      <c r="CG104" s="773"/>
      <c r="CH104" s="773"/>
      <c r="CI104" s="773"/>
      <c r="CJ104" s="773"/>
      <c r="CK104" s="773"/>
      <c r="CL104" s="773"/>
      <c r="CM104" s="773"/>
      <c r="CN104" s="773"/>
      <c r="CO104" s="773"/>
      <c r="CP104" s="773"/>
      <c r="CQ104" s="773"/>
      <c r="CR104" s="773"/>
      <c r="CS104" s="773"/>
      <c r="CT104" s="773"/>
      <c r="CU104" s="773"/>
      <c r="CV104" s="773"/>
      <c r="CW104" s="773"/>
      <c r="CX104" s="773"/>
      <c r="CY104" s="773"/>
      <c r="CZ104" s="773"/>
      <c r="DA104" s="773"/>
      <c r="DB104" s="773"/>
      <c r="DC104" s="773"/>
      <c r="DD104" s="773"/>
      <c r="DE104" s="773"/>
      <c r="DF104" s="773"/>
      <c r="DG104" s="773"/>
      <c r="DH104" s="773"/>
      <c r="DI104" s="773"/>
      <c r="DJ104" s="773"/>
      <c r="DK104" s="773"/>
      <c r="DL104" s="773"/>
      <c r="DM104" s="773"/>
      <c r="DN104" s="773"/>
      <c r="DO104" s="773"/>
      <c r="DP104" s="773"/>
      <c r="DQ104" s="773"/>
      <c r="DR104" s="773"/>
      <c r="DS104" s="773"/>
      <c r="DT104" s="773"/>
      <c r="DU104" s="773"/>
      <c r="DV104" s="773"/>
      <c r="DW104" s="773"/>
      <c r="DX104" s="773"/>
      <c r="DY104" s="773"/>
      <c r="DZ104" s="773"/>
      <c r="EA104" s="773"/>
      <c r="EB104" s="773"/>
      <c r="EC104" s="773"/>
      <c r="ED104" s="773"/>
      <c r="EE104" s="773"/>
      <c r="EF104" s="773"/>
      <c r="EG104" s="773"/>
      <c r="EH104" s="773"/>
      <c r="EI104" s="773"/>
      <c r="EJ104" s="773"/>
      <c r="EK104" s="774"/>
    </row>
    <row r="105" spans="1:141" x14ac:dyDescent="0.25">
      <c r="A105" s="543" t="s">
        <v>613</v>
      </c>
      <c r="B105" s="543"/>
      <c r="C105" s="543"/>
      <c r="D105" s="543"/>
      <c r="E105" s="543"/>
      <c r="F105" s="543"/>
      <c r="G105" s="543"/>
      <c r="H105" s="543"/>
      <c r="I105" s="543"/>
      <c r="J105" s="543"/>
      <c r="K105" s="543"/>
      <c r="L105" s="543"/>
      <c r="M105" s="543"/>
      <c r="N105" s="543"/>
      <c r="O105" s="543"/>
      <c r="P105" s="543"/>
      <c r="Q105" s="543"/>
      <c r="R105" s="543"/>
      <c r="S105" s="543"/>
      <c r="T105" s="543"/>
      <c r="U105" s="543"/>
      <c r="V105" s="543"/>
      <c r="W105" s="543"/>
      <c r="X105" s="543"/>
      <c r="Y105" s="543"/>
      <c r="Z105" s="543"/>
      <c r="AA105" s="543"/>
      <c r="AB105" s="543"/>
      <c r="AC105" s="804"/>
      <c r="AD105" s="777"/>
      <c r="AE105" s="777"/>
      <c r="AF105" s="777"/>
      <c r="AG105" s="777"/>
      <c r="AH105" s="773"/>
      <c r="AI105" s="773"/>
      <c r="AJ105" s="773"/>
      <c r="AK105" s="773"/>
      <c r="AL105" s="773"/>
      <c r="AM105" s="773"/>
      <c r="AN105" s="773"/>
      <c r="AO105" s="773"/>
      <c r="AP105" s="773"/>
      <c r="AQ105" s="773"/>
      <c r="AR105" s="773"/>
      <c r="AS105" s="773"/>
      <c r="AT105" s="773"/>
      <c r="AU105" s="773"/>
      <c r="AV105" s="773"/>
      <c r="AW105" s="773"/>
      <c r="AX105" s="773"/>
      <c r="AY105" s="773"/>
      <c r="AZ105" s="773"/>
      <c r="BA105" s="773"/>
      <c r="BB105" s="773"/>
      <c r="BC105" s="773"/>
      <c r="BD105" s="773"/>
      <c r="BE105" s="773"/>
      <c r="BF105" s="773"/>
      <c r="BG105" s="773"/>
      <c r="BH105" s="773"/>
      <c r="BI105" s="773"/>
      <c r="BJ105" s="773"/>
      <c r="BK105" s="773"/>
      <c r="BL105" s="773"/>
      <c r="BM105" s="773"/>
      <c r="BN105" s="773"/>
      <c r="BO105" s="773"/>
      <c r="BP105" s="773"/>
      <c r="BQ105" s="773"/>
      <c r="BR105" s="773"/>
      <c r="BS105" s="773"/>
      <c r="BT105" s="773"/>
      <c r="BU105" s="773"/>
      <c r="BV105" s="773"/>
      <c r="BW105" s="773"/>
      <c r="BX105" s="773"/>
      <c r="BY105" s="773"/>
      <c r="BZ105" s="773"/>
      <c r="CA105" s="773"/>
      <c r="CB105" s="773"/>
      <c r="CC105" s="773"/>
      <c r="CD105" s="773"/>
      <c r="CE105" s="773"/>
      <c r="CF105" s="773"/>
      <c r="CG105" s="773"/>
      <c r="CH105" s="773"/>
      <c r="CI105" s="773"/>
      <c r="CJ105" s="773"/>
      <c r="CK105" s="773"/>
      <c r="CL105" s="773"/>
      <c r="CM105" s="773"/>
      <c r="CN105" s="773"/>
      <c r="CO105" s="773"/>
      <c r="CP105" s="773"/>
      <c r="CQ105" s="773"/>
      <c r="CR105" s="773"/>
      <c r="CS105" s="773"/>
      <c r="CT105" s="773"/>
      <c r="CU105" s="773"/>
      <c r="CV105" s="773"/>
      <c r="CW105" s="773"/>
      <c r="CX105" s="773"/>
      <c r="CY105" s="773"/>
      <c r="CZ105" s="773"/>
      <c r="DA105" s="773"/>
      <c r="DB105" s="773"/>
      <c r="DC105" s="773"/>
      <c r="DD105" s="773"/>
      <c r="DE105" s="773"/>
      <c r="DF105" s="773"/>
      <c r="DG105" s="773"/>
      <c r="DH105" s="773"/>
      <c r="DI105" s="773"/>
      <c r="DJ105" s="773"/>
      <c r="DK105" s="773"/>
      <c r="DL105" s="773"/>
      <c r="DM105" s="773"/>
      <c r="DN105" s="773"/>
      <c r="DO105" s="773"/>
      <c r="DP105" s="773"/>
      <c r="DQ105" s="773"/>
      <c r="DR105" s="773"/>
      <c r="DS105" s="773"/>
      <c r="DT105" s="773"/>
      <c r="DU105" s="773"/>
      <c r="DV105" s="773"/>
      <c r="DW105" s="773"/>
      <c r="DX105" s="773"/>
      <c r="DY105" s="773"/>
      <c r="DZ105" s="773"/>
      <c r="EA105" s="773"/>
      <c r="EB105" s="773"/>
      <c r="EC105" s="773"/>
      <c r="ED105" s="773"/>
      <c r="EE105" s="773"/>
      <c r="EF105" s="773"/>
      <c r="EG105" s="773"/>
      <c r="EH105" s="773"/>
      <c r="EI105" s="773"/>
      <c r="EJ105" s="773"/>
      <c r="EK105" s="774"/>
    </row>
    <row r="106" spans="1:141" x14ac:dyDescent="0.25">
      <c r="A106" s="533" t="s">
        <v>614</v>
      </c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  <c r="AA106" s="533"/>
      <c r="AB106" s="533"/>
      <c r="AC106" s="804"/>
      <c r="AD106" s="777"/>
      <c r="AE106" s="777"/>
      <c r="AF106" s="777"/>
      <c r="AG106" s="777"/>
      <c r="AH106" s="773"/>
      <c r="AI106" s="773"/>
      <c r="AJ106" s="773"/>
      <c r="AK106" s="773"/>
      <c r="AL106" s="773"/>
      <c r="AM106" s="773"/>
      <c r="AN106" s="773"/>
      <c r="AO106" s="773"/>
      <c r="AP106" s="773"/>
      <c r="AQ106" s="773"/>
      <c r="AR106" s="773"/>
      <c r="AS106" s="773"/>
      <c r="AT106" s="773"/>
      <c r="AU106" s="773"/>
      <c r="AV106" s="773"/>
      <c r="AW106" s="773"/>
      <c r="AX106" s="773"/>
      <c r="AY106" s="773"/>
      <c r="AZ106" s="773"/>
      <c r="BA106" s="773"/>
      <c r="BB106" s="773"/>
      <c r="BC106" s="773"/>
      <c r="BD106" s="773"/>
      <c r="BE106" s="773"/>
      <c r="BF106" s="773"/>
      <c r="BG106" s="773"/>
      <c r="BH106" s="773"/>
      <c r="BI106" s="773"/>
      <c r="BJ106" s="773"/>
      <c r="BK106" s="773"/>
      <c r="BL106" s="773"/>
      <c r="BM106" s="773"/>
      <c r="BN106" s="773"/>
      <c r="BO106" s="773"/>
      <c r="BP106" s="773"/>
      <c r="BQ106" s="773"/>
      <c r="BR106" s="773"/>
      <c r="BS106" s="773"/>
      <c r="BT106" s="773"/>
      <c r="BU106" s="773"/>
      <c r="BV106" s="773"/>
      <c r="BW106" s="773"/>
      <c r="BX106" s="773"/>
      <c r="BY106" s="773"/>
      <c r="BZ106" s="773"/>
      <c r="CA106" s="773"/>
      <c r="CB106" s="773"/>
      <c r="CC106" s="773"/>
      <c r="CD106" s="773"/>
      <c r="CE106" s="773"/>
      <c r="CF106" s="773"/>
      <c r="CG106" s="773"/>
      <c r="CH106" s="773"/>
      <c r="CI106" s="773"/>
      <c r="CJ106" s="773"/>
      <c r="CK106" s="773"/>
      <c r="CL106" s="773"/>
      <c r="CM106" s="773"/>
      <c r="CN106" s="773"/>
      <c r="CO106" s="773"/>
      <c r="CP106" s="773"/>
      <c r="CQ106" s="773"/>
      <c r="CR106" s="773"/>
      <c r="CS106" s="773"/>
      <c r="CT106" s="773"/>
      <c r="CU106" s="773"/>
      <c r="CV106" s="773"/>
      <c r="CW106" s="773"/>
      <c r="CX106" s="773"/>
      <c r="CY106" s="773"/>
      <c r="CZ106" s="773"/>
      <c r="DA106" s="773"/>
      <c r="DB106" s="773"/>
      <c r="DC106" s="773"/>
      <c r="DD106" s="773"/>
      <c r="DE106" s="773"/>
      <c r="DF106" s="773"/>
      <c r="DG106" s="773"/>
      <c r="DH106" s="773"/>
      <c r="DI106" s="773"/>
      <c r="DJ106" s="773"/>
      <c r="DK106" s="773"/>
      <c r="DL106" s="773"/>
      <c r="DM106" s="773"/>
      <c r="DN106" s="773"/>
      <c r="DO106" s="773"/>
      <c r="DP106" s="773"/>
      <c r="DQ106" s="773"/>
      <c r="DR106" s="773"/>
      <c r="DS106" s="773"/>
      <c r="DT106" s="773"/>
      <c r="DU106" s="773"/>
      <c r="DV106" s="773"/>
      <c r="DW106" s="773"/>
      <c r="DX106" s="773"/>
      <c r="DY106" s="773"/>
      <c r="DZ106" s="773"/>
      <c r="EA106" s="773"/>
      <c r="EB106" s="773"/>
      <c r="EC106" s="773"/>
      <c r="ED106" s="773"/>
      <c r="EE106" s="773"/>
      <c r="EF106" s="773"/>
      <c r="EG106" s="773"/>
      <c r="EH106" s="773"/>
      <c r="EI106" s="773"/>
      <c r="EJ106" s="773"/>
      <c r="EK106" s="774"/>
    </row>
    <row r="107" spans="1:141" x14ac:dyDescent="0.25">
      <c r="A107" s="635" t="s">
        <v>616</v>
      </c>
      <c r="B107" s="635"/>
      <c r="C107" s="635"/>
      <c r="D107" s="635"/>
      <c r="E107" s="635"/>
      <c r="F107" s="635"/>
      <c r="G107" s="635"/>
      <c r="H107" s="635"/>
      <c r="I107" s="635"/>
      <c r="J107" s="635"/>
      <c r="K107" s="635"/>
      <c r="L107" s="635"/>
      <c r="M107" s="635"/>
      <c r="N107" s="635"/>
      <c r="O107" s="635"/>
      <c r="P107" s="635"/>
      <c r="Q107" s="635"/>
      <c r="R107" s="635"/>
      <c r="S107" s="635"/>
      <c r="T107" s="635"/>
      <c r="U107" s="635"/>
      <c r="V107" s="635"/>
      <c r="W107" s="635"/>
      <c r="X107" s="635"/>
      <c r="Y107" s="635"/>
      <c r="Z107" s="635"/>
      <c r="AA107" s="635"/>
      <c r="AB107" s="635"/>
      <c r="AC107" s="804" t="s">
        <v>558</v>
      </c>
      <c r="AD107" s="777"/>
      <c r="AE107" s="777"/>
      <c r="AF107" s="777"/>
      <c r="AG107" s="777"/>
      <c r="AH107" s="773"/>
      <c r="AI107" s="773"/>
      <c r="AJ107" s="773"/>
      <c r="AK107" s="773"/>
      <c r="AL107" s="773"/>
      <c r="AM107" s="773"/>
      <c r="AN107" s="773"/>
      <c r="AO107" s="773"/>
      <c r="AP107" s="773"/>
      <c r="AQ107" s="773"/>
      <c r="AR107" s="773"/>
      <c r="AS107" s="773"/>
      <c r="AT107" s="773"/>
      <c r="AU107" s="773"/>
      <c r="AV107" s="773"/>
      <c r="AW107" s="773"/>
      <c r="AX107" s="773"/>
      <c r="AY107" s="773"/>
      <c r="AZ107" s="773"/>
      <c r="BA107" s="773"/>
      <c r="BB107" s="773"/>
      <c r="BC107" s="773"/>
      <c r="BD107" s="773"/>
      <c r="BE107" s="773"/>
      <c r="BF107" s="773"/>
      <c r="BG107" s="773"/>
      <c r="BH107" s="773"/>
      <c r="BI107" s="773"/>
      <c r="BJ107" s="773"/>
      <c r="BK107" s="773"/>
      <c r="BL107" s="773"/>
      <c r="BM107" s="773"/>
      <c r="BN107" s="773"/>
      <c r="BO107" s="773"/>
      <c r="BP107" s="773"/>
      <c r="BQ107" s="773"/>
      <c r="BR107" s="773"/>
      <c r="BS107" s="773"/>
      <c r="BT107" s="773"/>
      <c r="BU107" s="773"/>
      <c r="BV107" s="773"/>
      <c r="BW107" s="773"/>
      <c r="BX107" s="773"/>
      <c r="BY107" s="773"/>
      <c r="BZ107" s="773"/>
      <c r="CA107" s="773"/>
      <c r="CB107" s="773"/>
      <c r="CC107" s="773"/>
      <c r="CD107" s="773"/>
      <c r="CE107" s="773"/>
      <c r="CF107" s="773"/>
      <c r="CG107" s="773"/>
      <c r="CH107" s="773"/>
      <c r="CI107" s="773"/>
      <c r="CJ107" s="773"/>
      <c r="CK107" s="773"/>
      <c r="CL107" s="773"/>
      <c r="CM107" s="773"/>
      <c r="CN107" s="773"/>
      <c r="CO107" s="773"/>
      <c r="CP107" s="773"/>
      <c r="CQ107" s="773"/>
      <c r="CR107" s="773"/>
      <c r="CS107" s="773"/>
      <c r="CT107" s="773"/>
      <c r="CU107" s="773"/>
      <c r="CV107" s="773"/>
      <c r="CW107" s="773"/>
      <c r="CX107" s="773"/>
      <c r="CY107" s="773"/>
      <c r="CZ107" s="773"/>
      <c r="DA107" s="773"/>
      <c r="DB107" s="773"/>
      <c r="DC107" s="773"/>
      <c r="DD107" s="773"/>
      <c r="DE107" s="773"/>
      <c r="DF107" s="773"/>
      <c r="DG107" s="773"/>
      <c r="DH107" s="773"/>
      <c r="DI107" s="773"/>
      <c r="DJ107" s="773"/>
      <c r="DK107" s="773"/>
      <c r="DL107" s="773"/>
      <c r="DM107" s="773"/>
      <c r="DN107" s="773"/>
      <c r="DO107" s="773"/>
      <c r="DP107" s="773"/>
      <c r="DQ107" s="773"/>
      <c r="DR107" s="773"/>
      <c r="DS107" s="773"/>
      <c r="DT107" s="773"/>
      <c r="DU107" s="773"/>
      <c r="DV107" s="773"/>
      <c r="DW107" s="773"/>
      <c r="DX107" s="773"/>
      <c r="DY107" s="773"/>
      <c r="DZ107" s="773"/>
      <c r="EA107" s="773"/>
      <c r="EB107" s="773"/>
      <c r="EC107" s="773"/>
      <c r="ED107" s="773"/>
      <c r="EE107" s="773"/>
      <c r="EF107" s="773"/>
      <c r="EG107" s="773"/>
      <c r="EH107" s="773"/>
      <c r="EI107" s="773"/>
      <c r="EJ107" s="773"/>
      <c r="EK107" s="774"/>
    </row>
    <row r="108" spans="1:141" x14ac:dyDescent="0.25">
      <c r="A108" s="543" t="s">
        <v>613</v>
      </c>
      <c r="B108" s="543"/>
      <c r="C108" s="543"/>
      <c r="D108" s="543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3"/>
      <c r="P108" s="543"/>
      <c r="Q108" s="543"/>
      <c r="R108" s="543"/>
      <c r="S108" s="543"/>
      <c r="T108" s="543"/>
      <c r="U108" s="543"/>
      <c r="V108" s="543"/>
      <c r="W108" s="543"/>
      <c r="X108" s="543"/>
      <c r="Y108" s="543"/>
      <c r="Z108" s="543"/>
      <c r="AA108" s="543"/>
      <c r="AB108" s="543"/>
      <c r="AC108" s="804"/>
      <c r="AD108" s="777"/>
      <c r="AE108" s="777"/>
      <c r="AF108" s="777"/>
      <c r="AG108" s="777"/>
      <c r="AH108" s="773"/>
      <c r="AI108" s="773"/>
      <c r="AJ108" s="773"/>
      <c r="AK108" s="773"/>
      <c r="AL108" s="773"/>
      <c r="AM108" s="773"/>
      <c r="AN108" s="773"/>
      <c r="AO108" s="773"/>
      <c r="AP108" s="773"/>
      <c r="AQ108" s="773"/>
      <c r="AR108" s="773"/>
      <c r="AS108" s="773"/>
      <c r="AT108" s="773"/>
      <c r="AU108" s="773"/>
      <c r="AV108" s="773"/>
      <c r="AW108" s="773"/>
      <c r="AX108" s="773"/>
      <c r="AY108" s="773"/>
      <c r="AZ108" s="773"/>
      <c r="BA108" s="773"/>
      <c r="BB108" s="773"/>
      <c r="BC108" s="773"/>
      <c r="BD108" s="773"/>
      <c r="BE108" s="773"/>
      <c r="BF108" s="773"/>
      <c r="BG108" s="773"/>
      <c r="BH108" s="773"/>
      <c r="BI108" s="773"/>
      <c r="BJ108" s="773"/>
      <c r="BK108" s="773"/>
      <c r="BL108" s="773"/>
      <c r="BM108" s="773"/>
      <c r="BN108" s="773"/>
      <c r="BO108" s="773"/>
      <c r="BP108" s="773"/>
      <c r="BQ108" s="773"/>
      <c r="BR108" s="773"/>
      <c r="BS108" s="773"/>
      <c r="BT108" s="773"/>
      <c r="BU108" s="773"/>
      <c r="BV108" s="773"/>
      <c r="BW108" s="773"/>
      <c r="BX108" s="773"/>
      <c r="BY108" s="773"/>
      <c r="BZ108" s="773"/>
      <c r="CA108" s="773"/>
      <c r="CB108" s="773"/>
      <c r="CC108" s="773"/>
      <c r="CD108" s="773"/>
      <c r="CE108" s="773"/>
      <c r="CF108" s="773"/>
      <c r="CG108" s="773"/>
      <c r="CH108" s="773"/>
      <c r="CI108" s="773"/>
      <c r="CJ108" s="773"/>
      <c r="CK108" s="773"/>
      <c r="CL108" s="773"/>
      <c r="CM108" s="773"/>
      <c r="CN108" s="773"/>
      <c r="CO108" s="773"/>
      <c r="CP108" s="773"/>
      <c r="CQ108" s="773"/>
      <c r="CR108" s="773"/>
      <c r="CS108" s="773"/>
      <c r="CT108" s="773"/>
      <c r="CU108" s="773"/>
      <c r="CV108" s="773"/>
      <c r="CW108" s="773"/>
      <c r="CX108" s="773"/>
      <c r="CY108" s="773"/>
      <c r="CZ108" s="773"/>
      <c r="DA108" s="773"/>
      <c r="DB108" s="773"/>
      <c r="DC108" s="773"/>
      <c r="DD108" s="773"/>
      <c r="DE108" s="773"/>
      <c r="DF108" s="773"/>
      <c r="DG108" s="773"/>
      <c r="DH108" s="773"/>
      <c r="DI108" s="773"/>
      <c r="DJ108" s="773"/>
      <c r="DK108" s="773"/>
      <c r="DL108" s="773"/>
      <c r="DM108" s="773"/>
      <c r="DN108" s="773"/>
      <c r="DO108" s="773"/>
      <c r="DP108" s="773"/>
      <c r="DQ108" s="773"/>
      <c r="DR108" s="773"/>
      <c r="DS108" s="773"/>
      <c r="DT108" s="773"/>
      <c r="DU108" s="773"/>
      <c r="DV108" s="773"/>
      <c r="DW108" s="773"/>
      <c r="DX108" s="773"/>
      <c r="DY108" s="773"/>
      <c r="DZ108" s="773"/>
      <c r="EA108" s="773"/>
      <c r="EB108" s="773"/>
      <c r="EC108" s="773"/>
      <c r="ED108" s="773"/>
      <c r="EE108" s="773"/>
      <c r="EF108" s="773"/>
      <c r="EG108" s="773"/>
      <c r="EH108" s="773"/>
      <c r="EI108" s="773"/>
      <c r="EJ108" s="773"/>
      <c r="EK108" s="774"/>
    </row>
    <row r="109" spans="1:141" x14ac:dyDescent="0.25">
      <c r="A109" s="533" t="s">
        <v>615</v>
      </c>
      <c r="B109" s="533"/>
      <c r="C109" s="533"/>
      <c r="D109" s="533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3"/>
      <c r="Y109" s="533"/>
      <c r="Z109" s="533"/>
      <c r="AA109" s="533"/>
      <c r="AB109" s="533"/>
      <c r="AC109" s="804"/>
      <c r="AD109" s="777"/>
      <c r="AE109" s="777"/>
      <c r="AF109" s="777"/>
      <c r="AG109" s="777"/>
      <c r="AH109" s="773"/>
      <c r="AI109" s="773"/>
      <c r="AJ109" s="773"/>
      <c r="AK109" s="773"/>
      <c r="AL109" s="773"/>
      <c r="AM109" s="773"/>
      <c r="AN109" s="773"/>
      <c r="AO109" s="773"/>
      <c r="AP109" s="773"/>
      <c r="AQ109" s="773"/>
      <c r="AR109" s="773"/>
      <c r="AS109" s="773"/>
      <c r="AT109" s="773"/>
      <c r="AU109" s="773"/>
      <c r="AV109" s="773"/>
      <c r="AW109" s="773"/>
      <c r="AX109" s="773"/>
      <c r="AY109" s="773"/>
      <c r="AZ109" s="773"/>
      <c r="BA109" s="773"/>
      <c r="BB109" s="773"/>
      <c r="BC109" s="773"/>
      <c r="BD109" s="773"/>
      <c r="BE109" s="773"/>
      <c r="BF109" s="773"/>
      <c r="BG109" s="773"/>
      <c r="BH109" s="773"/>
      <c r="BI109" s="773"/>
      <c r="BJ109" s="773"/>
      <c r="BK109" s="773"/>
      <c r="BL109" s="773"/>
      <c r="BM109" s="773"/>
      <c r="BN109" s="773"/>
      <c r="BO109" s="773"/>
      <c r="BP109" s="773"/>
      <c r="BQ109" s="773"/>
      <c r="BR109" s="773"/>
      <c r="BS109" s="773"/>
      <c r="BT109" s="773"/>
      <c r="BU109" s="773"/>
      <c r="BV109" s="773"/>
      <c r="BW109" s="773"/>
      <c r="BX109" s="773"/>
      <c r="BY109" s="773"/>
      <c r="BZ109" s="773"/>
      <c r="CA109" s="773"/>
      <c r="CB109" s="773"/>
      <c r="CC109" s="773"/>
      <c r="CD109" s="773"/>
      <c r="CE109" s="773"/>
      <c r="CF109" s="773"/>
      <c r="CG109" s="773"/>
      <c r="CH109" s="773"/>
      <c r="CI109" s="773"/>
      <c r="CJ109" s="773"/>
      <c r="CK109" s="773"/>
      <c r="CL109" s="773"/>
      <c r="CM109" s="773"/>
      <c r="CN109" s="773"/>
      <c r="CO109" s="773"/>
      <c r="CP109" s="773"/>
      <c r="CQ109" s="773"/>
      <c r="CR109" s="773"/>
      <c r="CS109" s="773"/>
      <c r="CT109" s="773"/>
      <c r="CU109" s="773"/>
      <c r="CV109" s="773"/>
      <c r="CW109" s="773"/>
      <c r="CX109" s="773"/>
      <c r="CY109" s="773"/>
      <c r="CZ109" s="773"/>
      <c r="DA109" s="773"/>
      <c r="DB109" s="773"/>
      <c r="DC109" s="773"/>
      <c r="DD109" s="773"/>
      <c r="DE109" s="773"/>
      <c r="DF109" s="773"/>
      <c r="DG109" s="773"/>
      <c r="DH109" s="773"/>
      <c r="DI109" s="773"/>
      <c r="DJ109" s="773"/>
      <c r="DK109" s="773"/>
      <c r="DL109" s="773"/>
      <c r="DM109" s="773"/>
      <c r="DN109" s="773"/>
      <c r="DO109" s="773"/>
      <c r="DP109" s="773"/>
      <c r="DQ109" s="773"/>
      <c r="DR109" s="773"/>
      <c r="DS109" s="773"/>
      <c r="DT109" s="773"/>
      <c r="DU109" s="773"/>
      <c r="DV109" s="773"/>
      <c r="DW109" s="773"/>
      <c r="DX109" s="773"/>
      <c r="DY109" s="773"/>
      <c r="DZ109" s="773"/>
      <c r="EA109" s="773"/>
      <c r="EB109" s="773"/>
      <c r="EC109" s="773"/>
      <c r="ED109" s="773"/>
      <c r="EE109" s="773"/>
      <c r="EF109" s="773"/>
      <c r="EG109" s="773"/>
      <c r="EH109" s="773"/>
      <c r="EI109" s="773"/>
      <c r="EJ109" s="773"/>
      <c r="EK109" s="774"/>
    </row>
    <row r="110" spans="1:141" x14ac:dyDescent="0.25">
      <c r="A110" s="635" t="s">
        <v>617</v>
      </c>
      <c r="B110" s="635"/>
      <c r="C110" s="635"/>
      <c r="D110" s="635"/>
      <c r="E110" s="635"/>
      <c r="F110" s="635"/>
      <c r="G110" s="635"/>
      <c r="H110" s="635"/>
      <c r="I110" s="635"/>
      <c r="J110" s="635"/>
      <c r="K110" s="635"/>
      <c r="L110" s="635"/>
      <c r="M110" s="635"/>
      <c r="N110" s="635"/>
      <c r="O110" s="635"/>
      <c r="P110" s="635"/>
      <c r="Q110" s="635"/>
      <c r="R110" s="635"/>
      <c r="S110" s="635"/>
      <c r="T110" s="635"/>
      <c r="U110" s="635"/>
      <c r="V110" s="635"/>
      <c r="W110" s="635"/>
      <c r="X110" s="635"/>
      <c r="Y110" s="635"/>
      <c r="Z110" s="635"/>
      <c r="AA110" s="635"/>
      <c r="AB110" s="635"/>
      <c r="AC110" s="804" t="s">
        <v>559</v>
      </c>
      <c r="AD110" s="777"/>
      <c r="AE110" s="777"/>
      <c r="AF110" s="777"/>
      <c r="AG110" s="777"/>
      <c r="AH110" s="773"/>
      <c r="AI110" s="773"/>
      <c r="AJ110" s="773"/>
      <c r="AK110" s="773"/>
      <c r="AL110" s="773"/>
      <c r="AM110" s="773"/>
      <c r="AN110" s="773"/>
      <c r="AO110" s="773"/>
      <c r="AP110" s="773"/>
      <c r="AQ110" s="773"/>
      <c r="AR110" s="773"/>
      <c r="AS110" s="773"/>
      <c r="AT110" s="773"/>
      <c r="AU110" s="773"/>
      <c r="AV110" s="773"/>
      <c r="AW110" s="773"/>
      <c r="AX110" s="773"/>
      <c r="AY110" s="773"/>
      <c r="AZ110" s="773"/>
      <c r="BA110" s="773"/>
      <c r="BB110" s="773"/>
      <c r="BC110" s="773"/>
      <c r="BD110" s="773"/>
      <c r="BE110" s="773"/>
      <c r="BF110" s="773"/>
      <c r="BG110" s="773"/>
      <c r="BH110" s="773"/>
      <c r="BI110" s="773"/>
      <c r="BJ110" s="773"/>
      <c r="BK110" s="773"/>
      <c r="BL110" s="773"/>
      <c r="BM110" s="773"/>
      <c r="BN110" s="773"/>
      <c r="BO110" s="773"/>
      <c r="BP110" s="773"/>
      <c r="BQ110" s="773"/>
      <c r="BR110" s="773"/>
      <c r="BS110" s="773"/>
      <c r="BT110" s="773"/>
      <c r="BU110" s="773"/>
      <c r="BV110" s="773"/>
      <c r="BW110" s="773"/>
      <c r="BX110" s="773"/>
      <c r="BY110" s="773"/>
      <c r="BZ110" s="773"/>
      <c r="CA110" s="773"/>
      <c r="CB110" s="773"/>
      <c r="CC110" s="773"/>
      <c r="CD110" s="773"/>
      <c r="CE110" s="773"/>
      <c r="CF110" s="773"/>
      <c r="CG110" s="773"/>
      <c r="CH110" s="773"/>
      <c r="CI110" s="773"/>
      <c r="CJ110" s="773"/>
      <c r="CK110" s="773"/>
      <c r="CL110" s="773"/>
      <c r="CM110" s="773"/>
      <c r="CN110" s="773"/>
      <c r="CO110" s="773"/>
      <c r="CP110" s="773"/>
      <c r="CQ110" s="773"/>
      <c r="CR110" s="773"/>
      <c r="CS110" s="773"/>
      <c r="CT110" s="773"/>
      <c r="CU110" s="773"/>
      <c r="CV110" s="773"/>
      <c r="CW110" s="773"/>
      <c r="CX110" s="773"/>
      <c r="CY110" s="773"/>
      <c r="CZ110" s="773"/>
      <c r="DA110" s="773"/>
      <c r="DB110" s="773"/>
      <c r="DC110" s="773"/>
      <c r="DD110" s="773"/>
      <c r="DE110" s="773"/>
      <c r="DF110" s="773"/>
      <c r="DG110" s="773"/>
      <c r="DH110" s="773"/>
      <c r="DI110" s="773"/>
      <c r="DJ110" s="773"/>
      <c r="DK110" s="773"/>
      <c r="DL110" s="773"/>
      <c r="DM110" s="773"/>
      <c r="DN110" s="773"/>
      <c r="DO110" s="773"/>
      <c r="DP110" s="773"/>
      <c r="DQ110" s="773"/>
      <c r="DR110" s="773"/>
      <c r="DS110" s="773"/>
      <c r="DT110" s="773"/>
      <c r="DU110" s="773"/>
      <c r="DV110" s="773"/>
      <c r="DW110" s="773"/>
      <c r="DX110" s="773"/>
      <c r="DY110" s="773"/>
      <c r="DZ110" s="773"/>
      <c r="EA110" s="773"/>
      <c r="EB110" s="773"/>
      <c r="EC110" s="773"/>
      <c r="ED110" s="773"/>
      <c r="EE110" s="773"/>
      <c r="EF110" s="773"/>
      <c r="EG110" s="773"/>
      <c r="EH110" s="773"/>
      <c r="EI110" s="773"/>
      <c r="EJ110" s="773"/>
      <c r="EK110" s="774"/>
    </row>
    <row r="111" spans="1:141" x14ac:dyDescent="0.25">
      <c r="A111" s="533" t="s">
        <v>618</v>
      </c>
      <c r="B111" s="533"/>
      <c r="C111" s="533"/>
      <c r="D111" s="533"/>
      <c r="E111" s="533"/>
      <c r="F111" s="533"/>
      <c r="G111" s="533"/>
      <c r="H111" s="533"/>
      <c r="I111" s="533"/>
      <c r="J111" s="533"/>
      <c r="K111" s="533"/>
      <c r="L111" s="533"/>
      <c r="M111" s="533"/>
      <c r="N111" s="533"/>
      <c r="O111" s="533"/>
      <c r="P111" s="533"/>
      <c r="Q111" s="533"/>
      <c r="R111" s="533"/>
      <c r="S111" s="533"/>
      <c r="T111" s="533"/>
      <c r="U111" s="533"/>
      <c r="V111" s="533"/>
      <c r="W111" s="533"/>
      <c r="X111" s="533"/>
      <c r="Y111" s="533"/>
      <c r="Z111" s="533"/>
      <c r="AA111" s="533"/>
      <c r="AB111" s="533"/>
      <c r="AC111" s="804"/>
      <c r="AD111" s="777"/>
      <c r="AE111" s="777"/>
      <c r="AF111" s="777"/>
      <c r="AG111" s="777"/>
      <c r="AH111" s="773"/>
      <c r="AI111" s="773"/>
      <c r="AJ111" s="773"/>
      <c r="AK111" s="773"/>
      <c r="AL111" s="773"/>
      <c r="AM111" s="773"/>
      <c r="AN111" s="773"/>
      <c r="AO111" s="773"/>
      <c r="AP111" s="773"/>
      <c r="AQ111" s="773"/>
      <c r="AR111" s="773"/>
      <c r="AS111" s="773"/>
      <c r="AT111" s="773"/>
      <c r="AU111" s="773"/>
      <c r="AV111" s="773"/>
      <c r="AW111" s="773"/>
      <c r="AX111" s="773"/>
      <c r="AY111" s="773"/>
      <c r="AZ111" s="773"/>
      <c r="BA111" s="773"/>
      <c r="BB111" s="773"/>
      <c r="BC111" s="773"/>
      <c r="BD111" s="773"/>
      <c r="BE111" s="773"/>
      <c r="BF111" s="773"/>
      <c r="BG111" s="773"/>
      <c r="BH111" s="773"/>
      <c r="BI111" s="773"/>
      <c r="BJ111" s="773"/>
      <c r="BK111" s="773"/>
      <c r="BL111" s="773"/>
      <c r="BM111" s="773"/>
      <c r="BN111" s="773"/>
      <c r="BO111" s="773"/>
      <c r="BP111" s="773"/>
      <c r="BQ111" s="773"/>
      <c r="BR111" s="773"/>
      <c r="BS111" s="773"/>
      <c r="BT111" s="773"/>
      <c r="BU111" s="773"/>
      <c r="BV111" s="773"/>
      <c r="BW111" s="773"/>
      <c r="BX111" s="773"/>
      <c r="BY111" s="773"/>
      <c r="BZ111" s="773"/>
      <c r="CA111" s="773"/>
      <c r="CB111" s="773"/>
      <c r="CC111" s="773"/>
      <c r="CD111" s="773"/>
      <c r="CE111" s="773"/>
      <c r="CF111" s="773"/>
      <c r="CG111" s="773"/>
      <c r="CH111" s="773"/>
      <c r="CI111" s="773"/>
      <c r="CJ111" s="773"/>
      <c r="CK111" s="773"/>
      <c r="CL111" s="773"/>
      <c r="CM111" s="773"/>
      <c r="CN111" s="773"/>
      <c r="CO111" s="773"/>
      <c r="CP111" s="773"/>
      <c r="CQ111" s="773"/>
      <c r="CR111" s="773"/>
      <c r="CS111" s="773"/>
      <c r="CT111" s="773"/>
      <c r="CU111" s="773"/>
      <c r="CV111" s="773"/>
      <c r="CW111" s="773"/>
      <c r="CX111" s="773"/>
      <c r="CY111" s="773"/>
      <c r="CZ111" s="773"/>
      <c r="DA111" s="773"/>
      <c r="DB111" s="773"/>
      <c r="DC111" s="773"/>
      <c r="DD111" s="773"/>
      <c r="DE111" s="773"/>
      <c r="DF111" s="773"/>
      <c r="DG111" s="773"/>
      <c r="DH111" s="773"/>
      <c r="DI111" s="773"/>
      <c r="DJ111" s="773"/>
      <c r="DK111" s="773"/>
      <c r="DL111" s="773"/>
      <c r="DM111" s="773"/>
      <c r="DN111" s="773"/>
      <c r="DO111" s="773"/>
      <c r="DP111" s="773"/>
      <c r="DQ111" s="773"/>
      <c r="DR111" s="773"/>
      <c r="DS111" s="773"/>
      <c r="DT111" s="773"/>
      <c r="DU111" s="773"/>
      <c r="DV111" s="773"/>
      <c r="DW111" s="773"/>
      <c r="DX111" s="773"/>
      <c r="DY111" s="773"/>
      <c r="DZ111" s="773"/>
      <c r="EA111" s="773"/>
      <c r="EB111" s="773"/>
      <c r="EC111" s="773"/>
      <c r="ED111" s="773"/>
      <c r="EE111" s="773"/>
      <c r="EF111" s="773"/>
      <c r="EG111" s="773"/>
      <c r="EH111" s="773"/>
      <c r="EI111" s="773"/>
      <c r="EJ111" s="773"/>
      <c r="EK111" s="774"/>
    </row>
    <row r="112" spans="1:141" x14ac:dyDescent="0.25">
      <c r="A112" s="545" t="s">
        <v>541</v>
      </c>
      <c r="B112" s="545"/>
      <c r="C112" s="545"/>
      <c r="D112" s="545"/>
      <c r="E112" s="545"/>
      <c r="F112" s="545"/>
      <c r="G112" s="545"/>
      <c r="H112" s="545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T112" s="545"/>
      <c r="U112" s="545"/>
      <c r="V112" s="545"/>
      <c r="W112" s="545"/>
      <c r="X112" s="545"/>
      <c r="Y112" s="545"/>
      <c r="Z112" s="545"/>
      <c r="AA112" s="545"/>
      <c r="AB112" s="545"/>
      <c r="AC112" s="804" t="s">
        <v>560</v>
      </c>
      <c r="AD112" s="777"/>
      <c r="AE112" s="777"/>
      <c r="AF112" s="777"/>
      <c r="AG112" s="777"/>
      <c r="AH112" s="773"/>
      <c r="AI112" s="773"/>
      <c r="AJ112" s="773"/>
      <c r="AK112" s="773"/>
      <c r="AL112" s="773"/>
      <c r="AM112" s="773"/>
      <c r="AN112" s="773"/>
      <c r="AO112" s="773"/>
      <c r="AP112" s="773"/>
      <c r="AQ112" s="773"/>
      <c r="AR112" s="773"/>
      <c r="AS112" s="773"/>
      <c r="AT112" s="773"/>
      <c r="AU112" s="773"/>
      <c r="AV112" s="773"/>
      <c r="AW112" s="773"/>
      <c r="AX112" s="773"/>
      <c r="AY112" s="773"/>
      <c r="AZ112" s="773"/>
      <c r="BA112" s="773"/>
      <c r="BB112" s="773"/>
      <c r="BC112" s="773"/>
      <c r="BD112" s="773"/>
      <c r="BE112" s="773"/>
      <c r="BF112" s="773"/>
      <c r="BG112" s="773"/>
      <c r="BH112" s="773"/>
      <c r="BI112" s="773"/>
      <c r="BJ112" s="773"/>
      <c r="BK112" s="773"/>
      <c r="BL112" s="773"/>
      <c r="BM112" s="773"/>
      <c r="BN112" s="773"/>
      <c r="BO112" s="773"/>
      <c r="BP112" s="773"/>
      <c r="BQ112" s="773"/>
      <c r="BR112" s="773"/>
      <c r="BS112" s="773"/>
      <c r="BT112" s="773"/>
      <c r="BU112" s="773"/>
      <c r="BV112" s="773"/>
      <c r="BW112" s="773"/>
      <c r="BX112" s="773"/>
      <c r="BY112" s="773"/>
      <c r="BZ112" s="773"/>
      <c r="CA112" s="773"/>
      <c r="CB112" s="773"/>
      <c r="CC112" s="773"/>
      <c r="CD112" s="773"/>
      <c r="CE112" s="773"/>
      <c r="CF112" s="773"/>
      <c r="CG112" s="773"/>
      <c r="CH112" s="773"/>
      <c r="CI112" s="773"/>
      <c r="CJ112" s="773"/>
      <c r="CK112" s="773"/>
      <c r="CL112" s="773"/>
      <c r="CM112" s="773"/>
      <c r="CN112" s="773"/>
      <c r="CO112" s="773"/>
      <c r="CP112" s="773"/>
      <c r="CQ112" s="773"/>
      <c r="CR112" s="773"/>
      <c r="CS112" s="773"/>
      <c r="CT112" s="773"/>
      <c r="CU112" s="773"/>
      <c r="CV112" s="773"/>
      <c r="CW112" s="773"/>
      <c r="CX112" s="773"/>
      <c r="CY112" s="773"/>
      <c r="CZ112" s="773"/>
      <c r="DA112" s="773"/>
      <c r="DB112" s="773"/>
      <c r="DC112" s="773"/>
      <c r="DD112" s="773"/>
      <c r="DE112" s="773"/>
      <c r="DF112" s="773"/>
      <c r="DG112" s="773"/>
      <c r="DH112" s="773"/>
      <c r="DI112" s="773"/>
      <c r="DJ112" s="773"/>
      <c r="DK112" s="773"/>
      <c r="DL112" s="773"/>
      <c r="DM112" s="773"/>
      <c r="DN112" s="773"/>
      <c r="DO112" s="773"/>
      <c r="DP112" s="773"/>
      <c r="DQ112" s="773"/>
      <c r="DR112" s="773"/>
      <c r="DS112" s="773"/>
      <c r="DT112" s="773"/>
      <c r="DU112" s="773"/>
      <c r="DV112" s="773"/>
      <c r="DW112" s="773"/>
      <c r="DX112" s="773"/>
      <c r="DY112" s="773"/>
      <c r="DZ112" s="773"/>
      <c r="EA112" s="773"/>
      <c r="EB112" s="773"/>
      <c r="EC112" s="773"/>
      <c r="ED112" s="773"/>
      <c r="EE112" s="773"/>
      <c r="EF112" s="773"/>
      <c r="EG112" s="773"/>
      <c r="EH112" s="773"/>
      <c r="EI112" s="773"/>
      <c r="EJ112" s="773"/>
      <c r="EK112" s="774"/>
    </row>
    <row r="113" spans="1:141" x14ac:dyDescent="0.25">
      <c r="A113" s="533" t="s">
        <v>542</v>
      </c>
      <c r="B113" s="533"/>
      <c r="C113" s="533"/>
      <c r="D113" s="533"/>
      <c r="E113" s="533"/>
      <c r="F113" s="533"/>
      <c r="G113" s="533"/>
      <c r="H113" s="533"/>
      <c r="I113" s="533"/>
      <c r="J113" s="533"/>
      <c r="K113" s="533"/>
      <c r="L113" s="533"/>
      <c r="M113" s="533"/>
      <c r="N113" s="533"/>
      <c r="O113" s="533"/>
      <c r="P113" s="533"/>
      <c r="Q113" s="533"/>
      <c r="R113" s="533"/>
      <c r="S113" s="533"/>
      <c r="T113" s="533"/>
      <c r="U113" s="533"/>
      <c r="V113" s="533"/>
      <c r="W113" s="533"/>
      <c r="X113" s="533"/>
      <c r="Y113" s="533"/>
      <c r="Z113" s="533"/>
      <c r="AA113" s="533"/>
      <c r="AB113" s="533"/>
      <c r="AC113" s="804" t="s">
        <v>465</v>
      </c>
      <c r="AD113" s="777"/>
      <c r="AE113" s="777"/>
      <c r="AF113" s="777"/>
      <c r="AG113" s="777"/>
      <c r="AH113" s="773"/>
      <c r="AI113" s="773"/>
      <c r="AJ113" s="773"/>
      <c r="AK113" s="773"/>
      <c r="AL113" s="773"/>
      <c r="AM113" s="773"/>
      <c r="AN113" s="773"/>
      <c r="AO113" s="773"/>
      <c r="AP113" s="773"/>
      <c r="AQ113" s="773"/>
      <c r="AR113" s="773"/>
      <c r="AS113" s="773"/>
      <c r="AT113" s="773"/>
      <c r="AU113" s="773"/>
      <c r="AV113" s="773"/>
      <c r="AW113" s="773"/>
      <c r="AX113" s="773"/>
      <c r="AY113" s="773"/>
      <c r="AZ113" s="773"/>
      <c r="BA113" s="773"/>
      <c r="BB113" s="773"/>
      <c r="BC113" s="773"/>
      <c r="BD113" s="773"/>
      <c r="BE113" s="773"/>
      <c r="BF113" s="773"/>
      <c r="BG113" s="773"/>
      <c r="BH113" s="773"/>
      <c r="BI113" s="773"/>
      <c r="BJ113" s="773"/>
      <c r="BK113" s="773"/>
      <c r="BL113" s="773"/>
      <c r="BM113" s="773"/>
      <c r="BN113" s="773"/>
      <c r="BO113" s="773"/>
      <c r="BP113" s="773"/>
      <c r="BQ113" s="773"/>
      <c r="BR113" s="773"/>
      <c r="BS113" s="773"/>
      <c r="BT113" s="773"/>
      <c r="BU113" s="773"/>
      <c r="BV113" s="773"/>
      <c r="BW113" s="773"/>
      <c r="BX113" s="773"/>
      <c r="BY113" s="773"/>
      <c r="BZ113" s="773"/>
      <c r="CA113" s="773"/>
      <c r="CB113" s="773"/>
      <c r="CC113" s="773"/>
      <c r="CD113" s="773"/>
      <c r="CE113" s="773"/>
      <c r="CF113" s="773"/>
      <c r="CG113" s="773"/>
      <c r="CH113" s="773"/>
      <c r="CI113" s="773"/>
      <c r="CJ113" s="773"/>
      <c r="CK113" s="773"/>
      <c r="CL113" s="773"/>
      <c r="CM113" s="773"/>
      <c r="CN113" s="773"/>
      <c r="CO113" s="773"/>
      <c r="CP113" s="773"/>
      <c r="CQ113" s="773"/>
      <c r="CR113" s="773"/>
      <c r="CS113" s="773"/>
      <c r="CT113" s="773"/>
      <c r="CU113" s="773"/>
      <c r="CV113" s="773"/>
      <c r="CW113" s="773"/>
      <c r="CX113" s="773"/>
      <c r="CY113" s="773"/>
      <c r="CZ113" s="773"/>
      <c r="DA113" s="773"/>
      <c r="DB113" s="773"/>
      <c r="DC113" s="773"/>
      <c r="DD113" s="773"/>
      <c r="DE113" s="773"/>
      <c r="DF113" s="773"/>
      <c r="DG113" s="773"/>
      <c r="DH113" s="773"/>
      <c r="DI113" s="773"/>
      <c r="DJ113" s="773"/>
      <c r="DK113" s="773"/>
      <c r="DL113" s="773"/>
      <c r="DM113" s="773"/>
      <c r="DN113" s="773"/>
      <c r="DO113" s="773"/>
      <c r="DP113" s="773"/>
      <c r="DQ113" s="773"/>
      <c r="DR113" s="773"/>
      <c r="DS113" s="773"/>
      <c r="DT113" s="773"/>
      <c r="DU113" s="773"/>
      <c r="DV113" s="773"/>
      <c r="DW113" s="773"/>
      <c r="DX113" s="773"/>
      <c r="DY113" s="773"/>
      <c r="DZ113" s="773"/>
      <c r="EA113" s="773"/>
      <c r="EB113" s="773"/>
      <c r="EC113" s="773"/>
      <c r="ED113" s="773"/>
      <c r="EE113" s="773"/>
      <c r="EF113" s="773"/>
      <c r="EG113" s="773"/>
      <c r="EH113" s="773"/>
      <c r="EI113" s="773"/>
      <c r="EJ113" s="773"/>
      <c r="EK113" s="774"/>
    </row>
    <row r="114" spans="1:141" x14ac:dyDescent="0.25">
      <c r="A114" s="635" t="s">
        <v>619</v>
      </c>
      <c r="B114" s="635"/>
      <c r="C114" s="635"/>
      <c r="D114" s="635"/>
      <c r="E114" s="635"/>
      <c r="F114" s="635"/>
      <c r="G114" s="635"/>
      <c r="H114" s="635"/>
      <c r="I114" s="635"/>
      <c r="J114" s="635"/>
      <c r="K114" s="635"/>
      <c r="L114" s="635"/>
      <c r="M114" s="635"/>
      <c r="N114" s="635"/>
      <c r="O114" s="635"/>
      <c r="P114" s="635"/>
      <c r="Q114" s="635"/>
      <c r="R114" s="635"/>
      <c r="S114" s="635"/>
      <c r="T114" s="635"/>
      <c r="U114" s="635"/>
      <c r="V114" s="635"/>
      <c r="W114" s="635"/>
      <c r="X114" s="635"/>
      <c r="Y114" s="635"/>
      <c r="Z114" s="635"/>
      <c r="AA114" s="635"/>
      <c r="AB114" s="636"/>
      <c r="AC114" s="868" t="s">
        <v>561</v>
      </c>
      <c r="AD114" s="782"/>
      <c r="AE114" s="782"/>
      <c r="AF114" s="782"/>
      <c r="AG114" s="783"/>
      <c r="AH114" s="773"/>
      <c r="AI114" s="773"/>
      <c r="AJ114" s="773"/>
      <c r="AK114" s="773"/>
      <c r="AL114" s="773"/>
      <c r="AM114" s="773"/>
      <c r="AN114" s="773"/>
      <c r="AO114" s="773"/>
      <c r="AP114" s="773"/>
      <c r="AQ114" s="773"/>
      <c r="AR114" s="773"/>
      <c r="AS114" s="773"/>
      <c r="AT114" s="773"/>
      <c r="AU114" s="773"/>
      <c r="AV114" s="773"/>
      <c r="AW114" s="773"/>
      <c r="AX114" s="773"/>
      <c r="AY114" s="773"/>
      <c r="AZ114" s="773"/>
      <c r="BA114" s="773"/>
      <c r="BB114" s="773"/>
      <c r="BC114" s="773"/>
      <c r="BD114" s="773"/>
      <c r="BE114" s="773"/>
      <c r="BF114" s="773"/>
      <c r="BG114" s="773"/>
      <c r="BH114" s="773"/>
      <c r="BI114" s="773"/>
      <c r="BJ114" s="773"/>
      <c r="BK114" s="773"/>
      <c r="BL114" s="773"/>
      <c r="BM114" s="773"/>
      <c r="BN114" s="773"/>
      <c r="BO114" s="773"/>
      <c r="BP114" s="773"/>
      <c r="BQ114" s="773"/>
      <c r="BR114" s="773"/>
      <c r="BS114" s="773"/>
      <c r="BT114" s="773"/>
      <c r="BU114" s="773"/>
      <c r="BV114" s="773"/>
      <c r="BW114" s="773"/>
      <c r="BX114" s="773"/>
      <c r="BY114" s="773"/>
      <c r="BZ114" s="773"/>
      <c r="CA114" s="773"/>
      <c r="CB114" s="773"/>
      <c r="CC114" s="773"/>
      <c r="CD114" s="773"/>
      <c r="CE114" s="773"/>
      <c r="CF114" s="773"/>
      <c r="CG114" s="773"/>
      <c r="CH114" s="773"/>
      <c r="CI114" s="773"/>
      <c r="CJ114" s="773"/>
      <c r="CK114" s="773"/>
      <c r="CL114" s="773"/>
      <c r="CM114" s="773"/>
      <c r="CN114" s="773"/>
      <c r="CO114" s="773"/>
      <c r="CP114" s="773"/>
      <c r="CQ114" s="773"/>
      <c r="CR114" s="773"/>
      <c r="CS114" s="773"/>
      <c r="CT114" s="773"/>
      <c r="CU114" s="773"/>
      <c r="CV114" s="773"/>
      <c r="CW114" s="773"/>
      <c r="CX114" s="773"/>
      <c r="CY114" s="773"/>
      <c r="CZ114" s="773"/>
      <c r="DA114" s="773"/>
      <c r="DB114" s="773"/>
      <c r="DC114" s="773"/>
      <c r="DD114" s="773"/>
      <c r="DE114" s="773"/>
      <c r="DF114" s="773"/>
      <c r="DG114" s="773"/>
      <c r="DH114" s="773"/>
      <c r="DI114" s="773"/>
      <c r="DJ114" s="773"/>
      <c r="DK114" s="773"/>
      <c r="DL114" s="773"/>
      <c r="DM114" s="773"/>
      <c r="DN114" s="773"/>
      <c r="DO114" s="773"/>
      <c r="DP114" s="773"/>
      <c r="DQ114" s="773"/>
      <c r="DR114" s="773"/>
      <c r="DS114" s="773"/>
      <c r="DT114" s="773"/>
      <c r="DU114" s="773"/>
      <c r="DV114" s="773"/>
      <c r="DW114" s="773"/>
      <c r="DX114" s="773"/>
      <c r="DY114" s="773"/>
      <c r="DZ114" s="773"/>
      <c r="EA114" s="773"/>
      <c r="EB114" s="773"/>
      <c r="EC114" s="773"/>
      <c r="ED114" s="773"/>
      <c r="EE114" s="773"/>
      <c r="EF114" s="773"/>
      <c r="EG114" s="773"/>
      <c r="EH114" s="773"/>
      <c r="EI114" s="773"/>
      <c r="EJ114" s="773"/>
      <c r="EK114" s="774"/>
    </row>
    <row r="115" spans="1:141" x14ac:dyDescent="0.25">
      <c r="A115" s="533" t="s">
        <v>620</v>
      </c>
      <c r="B115" s="533"/>
      <c r="C115" s="533"/>
      <c r="D115" s="533"/>
      <c r="E115" s="533"/>
      <c r="F115" s="533"/>
      <c r="G115" s="533"/>
      <c r="H115" s="533"/>
      <c r="I115" s="533"/>
      <c r="J115" s="533"/>
      <c r="K115" s="533"/>
      <c r="L115" s="533"/>
      <c r="M115" s="533"/>
      <c r="N115" s="533"/>
      <c r="O115" s="533"/>
      <c r="P115" s="533"/>
      <c r="Q115" s="533"/>
      <c r="R115" s="533"/>
      <c r="S115" s="533"/>
      <c r="T115" s="533"/>
      <c r="U115" s="533"/>
      <c r="V115" s="533"/>
      <c r="W115" s="533"/>
      <c r="X115" s="533"/>
      <c r="Y115" s="533"/>
      <c r="Z115" s="533"/>
      <c r="AA115" s="533"/>
      <c r="AB115" s="533"/>
      <c r="AC115" s="869"/>
      <c r="AD115" s="785"/>
      <c r="AE115" s="785"/>
      <c r="AF115" s="785"/>
      <c r="AG115" s="786"/>
      <c r="AH115" s="773"/>
      <c r="AI115" s="773"/>
      <c r="AJ115" s="773"/>
      <c r="AK115" s="773"/>
      <c r="AL115" s="773"/>
      <c r="AM115" s="773"/>
      <c r="AN115" s="773"/>
      <c r="AO115" s="773"/>
      <c r="AP115" s="773"/>
      <c r="AQ115" s="773"/>
      <c r="AR115" s="773"/>
      <c r="AS115" s="773"/>
      <c r="AT115" s="773"/>
      <c r="AU115" s="773"/>
      <c r="AV115" s="773"/>
      <c r="AW115" s="773"/>
      <c r="AX115" s="773"/>
      <c r="AY115" s="773"/>
      <c r="AZ115" s="773"/>
      <c r="BA115" s="773"/>
      <c r="BB115" s="773"/>
      <c r="BC115" s="773"/>
      <c r="BD115" s="773"/>
      <c r="BE115" s="773"/>
      <c r="BF115" s="773"/>
      <c r="BG115" s="773"/>
      <c r="BH115" s="773"/>
      <c r="BI115" s="773"/>
      <c r="BJ115" s="773"/>
      <c r="BK115" s="773"/>
      <c r="BL115" s="773"/>
      <c r="BM115" s="773"/>
      <c r="BN115" s="773"/>
      <c r="BO115" s="773"/>
      <c r="BP115" s="773"/>
      <c r="BQ115" s="773"/>
      <c r="BR115" s="773"/>
      <c r="BS115" s="773"/>
      <c r="BT115" s="773"/>
      <c r="BU115" s="773"/>
      <c r="BV115" s="773"/>
      <c r="BW115" s="773"/>
      <c r="BX115" s="773"/>
      <c r="BY115" s="773"/>
      <c r="BZ115" s="773"/>
      <c r="CA115" s="773"/>
      <c r="CB115" s="773"/>
      <c r="CC115" s="773"/>
      <c r="CD115" s="773"/>
      <c r="CE115" s="773"/>
      <c r="CF115" s="773"/>
      <c r="CG115" s="773"/>
      <c r="CH115" s="773"/>
      <c r="CI115" s="773"/>
      <c r="CJ115" s="773"/>
      <c r="CK115" s="773"/>
      <c r="CL115" s="773"/>
      <c r="CM115" s="773"/>
      <c r="CN115" s="773"/>
      <c r="CO115" s="773"/>
      <c r="CP115" s="773"/>
      <c r="CQ115" s="773"/>
      <c r="CR115" s="773"/>
      <c r="CS115" s="773"/>
      <c r="CT115" s="773"/>
      <c r="CU115" s="773"/>
      <c r="CV115" s="773"/>
      <c r="CW115" s="773"/>
      <c r="CX115" s="773"/>
      <c r="CY115" s="773"/>
      <c r="CZ115" s="773"/>
      <c r="DA115" s="773"/>
      <c r="DB115" s="773"/>
      <c r="DC115" s="773"/>
      <c r="DD115" s="773"/>
      <c r="DE115" s="773"/>
      <c r="DF115" s="773"/>
      <c r="DG115" s="773"/>
      <c r="DH115" s="773"/>
      <c r="DI115" s="773"/>
      <c r="DJ115" s="773"/>
      <c r="DK115" s="773"/>
      <c r="DL115" s="773"/>
      <c r="DM115" s="773"/>
      <c r="DN115" s="773"/>
      <c r="DO115" s="773"/>
      <c r="DP115" s="773"/>
      <c r="DQ115" s="773"/>
      <c r="DR115" s="773"/>
      <c r="DS115" s="773"/>
      <c r="DT115" s="773"/>
      <c r="DU115" s="773"/>
      <c r="DV115" s="773"/>
      <c r="DW115" s="773"/>
      <c r="DX115" s="773"/>
      <c r="DY115" s="773"/>
      <c r="DZ115" s="773"/>
      <c r="EA115" s="773"/>
      <c r="EB115" s="773"/>
      <c r="EC115" s="773"/>
      <c r="ED115" s="773"/>
      <c r="EE115" s="773"/>
      <c r="EF115" s="773"/>
      <c r="EG115" s="773"/>
      <c r="EH115" s="773"/>
      <c r="EI115" s="773"/>
      <c r="EJ115" s="773"/>
      <c r="EK115" s="774"/>
    </row>
    <row r="116" spans="1:141" x14ac:dyDescent="0.25">
      <c r="A116" s="635" t="s">
        <v>544</v>
      </c>
      <c r="B116" s="635"/>
      <c r="C116" s="635"/>
      <c r="D116" s="635"/>
      <c r="E116" s="635"/>
      <c r="F116" s="635"/>
      <c r="G116" s="635"/>
      <c r="H116" s="635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5"/>
      <c r="X116" s="635"/>
      <c r="Y116" s="635"/>
      <c r="Z116" s="635"/>
      <c r="AA116" s="635"/>
      <c r="AB116" s="635"/>
      <c r="AC116" s="804" t="s">
        <v>562</v>
      </c>
      <c r="AD116" s="777"/>
      <c r="AE116" s="777"/>
      <c r="AF116" s="777"/>
      <c r="AG116" s="777"/>
      <c r="AH116" s="773"/>
      <c r="AI116" s="773"/>
      <c r="AJ116" s="773"/>
      <c r="AK116" s="773"/>
      <c r="AL116" s="773"/>
      <c r="AM116" s="773"/>
      <c r="AN116" s="773"/>
      <c r="AO116" s="773"/>
      <c r="AP116" s="773"/>
      <c r="AQ116" s="773"/>
      <c r="AR116" s="773"/>
      <c r="AS116" s="773"/>
      <c r="AT116" s="773"/>
      <c r="AU116" s="773"/>
      <c r="AV116" s="773"/>
      <c r="AW116" s="773"/>
      <c r="AX116" s="773"/>
      <c r="AY116" s="773"/>
      <c r="AZ116" s="773"/>
      <c r="BA116" s="773"/>
      <c r="BB116" s="773"/>
      <c r="BC116" s="773"/>
      <c r="BD116" s="773"/>
      <c r="BE116" s="773"/>
      <c r="BF116" s="773"/>
      <c r="BG116" s="773"/>
      <c r="BH116" s="773"/>
      <c r="BI116" s="773"/>
      <c r="BJ116" s="773"/>
      <c r="BK116" s="773"/>
      <c r="BL116" s="773"/>
      <c r="BM116" s="773"/>
      <c r="BN116" s="773"/>
      <c r="BO116" s="773"/>
      <c r="BP116" s="773"/>
      <c r="BQ116" s="773"/>
      <c r="BR116" s="773"/>
      <c r="BS116" s="773"/>
      <c r="BT116" s="773"/>
      <c r="BU116" s="773"/>
      <c r="BV116" s="773"/>
      <c r="BW116" s="773"/>
      <c r="BX116" s="773"/>
      <c r="BY116" s="773"/>
      <c r="BZ116" s="773"/>
      <c r="CA116" s="773"/>
      <c r="CB116" s="773"/>
      <c r="CC116" s="773"/>
      <c r="CD116" s="773"/>
      <c r="CE116" s="773"/>
      <c r="CF116" s="773"/>
      <c r="CG116" s="773"/>
      <c r="CH116" s="773"/>
      <c r="CI116" s="773"/>
      <c r="CJ116" s="773"/>
      <c r="CK116" s="773"/>
      <c r="CL116" s="773"/>
      <c r="CM116" s="773"/>
      <c r="CN116" s="773"/>
      <c r="CO116" s="773"/>
      <c r="CP116" s="773"/>
      <c r="CQ116" s="773"/>
      <c r="CR116" s="773"/>
      <c r="CS116" s="773"/>
      <c r="CT116" s="773"/>
      <c r="CU116" s="773"/>
      <c r="CV116" s="773"/>
      <c r="CW116" s="773"/>
      <c r="CX116" s="773"/>
      <c r="CY116" s="773"/>
      <c r="CZ116" s="773"/>
      <c r="DA116" s="773"/>
      <c r="DB116" s="773"/>
      <c r="DC116" s="773"/>
      <c r="DD116" s="773"/>
      <c r="DE116" s="773"/>
      <c r="DF116" s="773"/>
      <c r="DG116" s="773"/>
      <c r="DH116" s="773"/>
      <c r="DI116" s="773"/>
      <c r="DJ116" s="773"/>
      <c r="DK116" s="773"/>
      <c r="DL116" s="773"/>
      <c r="DM116" s="773"/>
      <c r="DN116" s="773"/>
      <c r="DO116" s="773"/>
      <c r="DP116" s="773"/>
      <c r="DQ116" s="773"/>
      <c r="DR116" s="773"/>
      <c r="DS116" s="773"/>
      <c r="DT116" s="773"/>
      <c r="DU116" s="773"/>
      <c r="DV116" s="773"/>
      <c r="DW116" s="773"/>
      <c r="DX116" s="773"/>
      <c r="DY116" s="773"/>
      <c r="DZ116" s="773"/>
      <c r="EA116" s="773"/>
      <c r="EB116" s="773"/>
      <c r="EC116" s="773"/>
      <c r="ED116" s="773"/>
      <c r="EE116" s="773"/>
      <c r="EF116" s="773"/>
      <c r="EG116" s="773"/>
      <c r="EH116" s="773"/>
      <c r="EI116" s="773"/>
      <c r="EJ116" s="773"/>
      <c r="EK116" s="774"/>
    </row>
    <row r="117" spans="1:141" x14ac:dyDescent="0.25">
      <c r="A117" s="543" t="s">
        <v>621</v>
      </c>
      <c r="B117" s="543"/>
      <c r="C117" s="543"/>
      <c r="D117" s="543"/>
      <c r="E117" s="543"/>
      <c r="F117" s="543"/>
      <c r="G117" s="543"/>
      <c r="H117" s="543"/>
      <c r="I117" s="543"/>
      <c r="J117" s="543"/>
      <c r="K117" s="543"/>
      <c r="L117" s="543"/>
      <c r="M117" s="543"/>
      <c r="N117" s="543"/>
      <c r="O117" s="543"/>
      <c r="P117" s="543"/>
      <c r="Q117" s="543"/>
      <c r="R117" s="543"/>
      <c r="S117" s="543"/>
      <c r="T117" s="543"/>
      <c r="U117" s="543"/>
      <c r="V117" s="543"/>
      <c r="W117" s="543"/>
      <c r="X117" s="543"/>
      <c r="Y117" s="543"/>
      <c r="Z117" s="543"/>
      <c r="AA117" s="543"/>
      <c r="AB117" s="543"/>
      <c r="AC117" s="804"/>
      <c r="AD117" s="777"/>
      <c r="AE117" s="777"/>
      <c r="AF117" s="777"/>
      <c r="AG117" s="777"/>
      <c r="AH117" s="773"/>
      <c r="AI117" s="773"/>
      <c r="AJ117" s="773"/>
      <c r="AK117" s="773"/>
      <c r="AL117" s="773"/>
      <c r="AM117" s="773"/>
      <c r="AN117" s="773"/>
      <c r="AO117" s="773"/>
      <c r="AP117" s="773"/>
      <c r="AQ117" s="773"/>
      <c r="AR117" s="773"/>
      <c r="AS117" s="773"/>
      <c r="AT117" s="773"/>
      <c r="AU117" s="773"/>
      <c r="AV117" s="773"/>
      <c r="AW117" s="773"/>
      <c r="AX117" s="773"/>
      <c r="AY117" s="773"/>
      <c r="AZ117" s="773"/>
      <c r="BA117" s="773"/>
      <c r="BB117" s="773"/>
      <c r="BC117" s="773"/>
      <c r="BD117" s="773"/>
      <c r="BE117" s="773"/>
      <c r="BF117" s="773"/>
      <c r="BG117" s="773"/>
      <c r="BH117" s="773"/>
      <c r="BI117" s="773"/>
      <c r="BJ117" s="773"/>
      <c r="BK117" s="773"/>
      <c r="BL117" s="773"/>
      <c r="BM117" s="773"/>
      <c r="BN117" s="773"/>
      <c r="BO117" s="773"/>
      <c r="BP117" s="773"/>
      <c r="BQ117" s="773"/>
      <c r="BR117" s="773"/>
      <c r="BS117" s="773"/>
      <c r="BT117" s="773"/>
      <c r="BU117" s="773"/>
      <c r="BV117" s="773"/>
      <c r="BW117" s="773"/>
      <c r="BX117" s="773"/>
      <c r="BY117" s="773"/>
      <c r="BZ117" s="773"/>
      <c r="CA117" s="773"/>
      <c r="CB117" s="773"/>
      <c r="CC117" s="773"/>
      <c r="CD117" s="773"/>
      <c r="CE117" s="773"/>
      <c r="CF117" s="773"/>
      <c r="CG117" s="773"/>
      <c r="CH117" s="773"/>
      <c r="CI117" s="773"/>
      <c r="CJ117" s="773"/>
      <c r="CK117" s="773"/>
      <c r="CL117" s="773"/>
      <c r="CM117" s="773"/>
      <c r="CN117" s="773"/>
      <c r="CO117" s="773"/>
      <c r="CP117" s="773"/>
      <c r="CQ117" s="773"/>
      <c r="CR117" s="773"/>
      <c r="CS117" s="773"/>
      <c r="CT117" s="773"/>
      <c r="CU117" s="773"/>
      <c r="CV117" s="773"/>
      <c r="CW117" s="773"/>
      <c r="CX117" s="773"/>
      <c r="CY117" s="773"/>
      <c r="CZ117" s="773"/>
      <c r="DA117" s="773"/>
      <c r="DB117" s="773"/>
      <c r="DC117" s="773"/>
      <c r="DD117" s="773"/>
      <c r="DE117" s="773"/>
      <c r="DF117" s="773"/>
      <c r="DG117" s="773"/>
      <c r="DH117" s="773"/>
      <c r="DI117" s="773"/>
      <c r="DJ117" s="773"/>
      <c r="DK117" s="773"/>
      <c r="DL117" s="773"/>
      <c r="DM117" s="773"/>
      <c r="DN117" s="773"/>
      <c r="DO117" s="773"/>
      <c r="DP117" s="773"/>
      <c r="DQ117" s="773"/>
      <c r="DR117" s="773"/>
      <c r="DS117" s="773"/>
      <c r="DT117" s="773"/>
      <c r="DU117" s="773"/>
      <c r="DV117" s="773"/>
      <c r="DW117" s="773"/>
      <c r="DX117" s="773"/>
      <c r="DY117" s="773"/>
      <c r="DZ117" s="773"/>
      <c r="EA117" s="773"/>
      <c r="EB117" s="773"/>
      <c r="EC117" s="773"/>
      <c r="ED117" s="773"/>
      <c r="EE117" s="773"/>
      <c r="EF117" s="773"/>
      <c r="EG117" s="773"/>
      <c r="EH117" s="773"/>
      <c r="EI117" s="773"/>
      <c r="EJ117" s="773"/>
      <c r="EK117" s="774"/>
    </row>
    <row r="118" spans="1:141" x14ac:dyDescent="0.25">
      <c r="A118" s="543" t="s">
        <v>622</v>
      </c>
      <c r="B118" s="543"/>
      <c r="C118" s="543"/>
      <c r="D118" s="543"/>
      <c r="E118" s="543"/>
      <c r="F118" s="543"/>
      <c r="G118" s="543"/>
      <c r="H118" s="543"/>
      <c r="I118" s="543"/>
      <c r="J118" s="543"/>
      <c r="K118" s="543"/>
      <c r="L118" s="543"/>
      <c r="M118" s="543"/>
      <c r="N118" s="543"/>
      <c r="O118" s="543"/>
      <c r="P118" s="543"/>
      <c r="Q118" s="543"/>
      <c r="R118" s="543"/>
      <c r="S118" s="543"/>
      <c r="T118" s="543"/>
      <c r="U118" s="543"/>
      <c r="V118" s="543"/>
      <c r="W118" s="543"/>
      <c r="X118" s="543"/>
      <c r="Y118" s="543"/>
      <c r="Z118" s="543"/>
      <c r="AA118" s="543"/>
      <c r="AB118" s="543"/>
      <c r="AC118" s="804"/>
      <c r="AD118" s="777"/>
      <c r="AE118" s="777"/>
      <c r="AF118" s="777"/>
      <c r="AG118" s="777"/>
      <c r="AH118" s="773"/>
      <c r="AI118" s="773"/>
      <c r="AJ118" s="773"/>
      <c r="AK118" s="773"/>
      <c r="AL118" s="773"/>
      <c r="AM118" s="773"/>
      <c r="AN118" s="773"/>
      <c r="AO118" s="773"/>
      <c r="AP118" s="773"/>
      <c r="AQ118" s="773"/>
      <c r="AR118" s="773"/>
      <c r="AS118" s="773"/>
      <c r="AT118" s="773"/>
      <c r="AU118" s="773"/>
      <c r="AV118" s="773"/>
      <c r="AW118" s="773"/>
      <c r="AX118" s="773"/>
      <c r="AY118" s="773"/>
      <c r="AZ118" s="773"/>
      <c r="BA118" s="773"/>
      <c r="BB118" s="773"/>
      <c r="BC118" s="773"/>
      <c r="BD118" s="773"/>
      <c r="BE118" s="773"/>
      <c r="BF118" s="773"/>
      <c r="BG118" s="773"/>
      <c r="BH118" s="773"/>
      <c r="BI118" s="773"/>
      <c r="BJ118" s="773"/>
      <c r="BK118" s="773"/>
      <c r="BL118" s="773"/>
      <c r="BM118" s="773"/>
      <c r="BN118" s="773"/>
      <c r="BO118" s="773"/>
      <c r="BP118" s="773"/>
      <c r="BQ118" s="773"/>
      <c r="BR118" s="773"/>
      <c r="BS118" s="773"/>
      <c r="BT118" s="773"/>
      <c r="BU118" s="773"/>
      <c r="BV118" s="773"/>
      <c r="BW118" s="773"/>
      <c r="BX118" s="773"/>
      <c r="BY118" s="773"/>
      <c r="BZ118" s="773"/>
      <c r="CA118" s="773"/>
      <c r="CB118" s="773"/>
      <c r="CC118" s="773"/>
      <c r="CD118" s="773"/>
      <c r="CE118" s="773"/>
      <c r="CF118" s="773"/>
      <c r="CG118" s="773"/>
      <c r="CH118" s="773"/>
      <c r="CI118" s="773"/>
      <c r="CJ118" s="773"/>
      <c r="CK118" s="773"/>
      <c r="CL118" s="773"/>
      <c r="CM118" s="773"/>
      <c r="CN118" s="773"/>
      <c r="CO118" s="773"/>
      <c r="CP118" s="773"/>
      <c r="CQ118" s="773"/>
      <c r="CR118" s="773"/>
      <c r="CS118" s="773"/>
      <c r="CT118" s="773"/>
      <c r="CU118" s="773"/>
      <c r="CV118" s="773"/>
      <c r="CW118" s="773"/>
      <c r="CX118" s="773"/>
      <c r="CY118" s="773"/>
      <c r="CZ118" s="773"/>
      <c r="DA118" s="773"/>
      <c r="DB118" s="773"/>
      <c r="DC118" s="773"/>
      <c r="DD118" s="773"/>
      <c r="DE118" s="773"/>
      <c r="DF118" s="773"/>
      <c r="DG118" s="773"/>
      <c r="DH118" s="773"/>
      <c r="DI118" s="773"/>
      <c r="DJ118" s="773"/>
      <c r="DK118" s="773"/>
      <c r="DL118" s="773"/>
      <c r="DM118" s="773"/>
      <c r="DN118" s="773"/>
      <c r="DO118" s="773"/>
      <c r="DP118" s="773"/>
      <c r="DQ118" s="773"/>
      <c r="DR118" s="773"/>
      <c r="DS118" s="773"/>
      <c r="DT118" s="773"/>
      <c r="DU118" s="773"/>
      <c r="DV118" s="773"/>
      <c r="DW118" s="773"/>
      <c r="DX118" s="773"/>
      <c r="DY118" s="773"/>
      <c r="DZ118" s="773"/>
      <c r="EA118" s="773"/>
      <c r="EB118" s="773"/>
      <c r="EC118" s="773"/>
      <c r="ED118" s="773"/>
      <c r="EE118" s="773"/>
      <c r="EF118" s="773"/>
      <c r="EG118" s="773"/>
      <c r="EH118" s="773"/>
      <c r="EI118" s="773"/>
      <c r="EJ118" s="773"/>
      <c r="EK118" s="774"/>
    </row>
    <row r="119" spans="1:141" x14ac:dyDescent="0.25">
      <c r="A119" s="543" t="s">
        <v>624</v>
      </c>
      <c r="B119" s="543"/>
      <c r="C119" s="543"/>
      <c r="D119" s="543"/>
      <c r="E119" s="543"/>
      <c r="F119" s="543"/>
      <c r="G119" s="543"/>
      <c r="H119" s="543"/>
      <c r="I119" s="543"/>
      <c r="J119" s="543"/>
      <c r="K119" s="543"/>
      <c r="L119" s="543"/>
      <c r="M119" s="543"/>
      <c r="N119" s="543"/>
      <c r="O119" s="543"/>
      <c r="P119" s="543"/>
      <c r="Q119" s="543"/>
      <c r="R119" s="543"/>
      <c r="S119" s="543"/>
      <c r="T119" s="543"/>
      <c r="U119" s="543"/>
      <c r="V119" s="543"/>
      <c r="W119" s="543"/>
      <c r="X119" s="543"/>
      <c r="Y119" s="543"/>
      <c r="Z119" s="543"/>
      <c r="AA119" s="543"/>
      <c r="AB119" s="543"/>
      <c r="AC119" s="804"/>
      <c r="AD119" s="777"/>
      <c r="AE119" s="777"/>
      <c r="AF119" s="777"/>
      <c r="AG119" s="777"/>
      <c r="AH119" s="773"/>
      <c r="AI119" s="773"/>
      <c r="AJ119" s="773"/>
      <c r="AK119" s="773"/>
      <c r="AL119" s="773"/>
      <c r="AM119" s="773"/>
      <c r="AN119" s="773"/>
      <c r="AO119" s="773"/>
      <c r="AP119" s="773"/>
      <c r="AQ119" s="773"/>
      <c r="AR119" s="773"/>
      <c r="AS119" s="773"/>
      <c r="AT119" s="773"/>
      <c r="AU119" s="773"/>
      <c r="AV119" s="773"/>
      <c r="AW119" s="773"/>
      <c r="AX119" s="773"/>
      <c r="AY119" s="773"/>
      <c r="AZ119" s="773"/>
      <c r="BA119" s="773"/>
      <c r="BB119" s="773"/>
      <c r="BC119" s="773"/>
      <c r="BD119" s="773"/>
      <c r="BE119" s="773"/>
      <c r="BF119" s="773"/>
      <c r="BG119" s="773"/>
      <c r="BH119" s="773"/>
      <c r="BI119" s="773"/>
      <c r="BJ119" s="773"/>
      <c r="BK119" s="773"/>
      <c r="BL119" s="773"/>
      <c r="BM119" s="773"/>
      <c r="BN119" s="773"/>
      <c r="BO119" s="773"/>
      <c r="BP119" s="773"/>
      <c r="BQ119" s="773"/>
      <c r="BR119" s="773"/>
      <c r="BS119" s="773"/>
      <c r="BT119" s="773"/>
      <c r="BU119" s="773"/>
      <c r="BV119" s="773"/>
      <c r="BW119" s="773"/>
      <c r="BX119" s="773"/>
      <c r="BY119" s="773"/>
      <c r="BZ119" s="773"/>
      <c r="CA119" s="773"/>
      <c r="CB119" s="773"/>
      <c r="CC119" s="773"/>
      <c r="CD119" s="773"/>
      <c r="CE119" s="773"/>
      <c r="CF119" s="773"/>
      <c r="CG119" s="773"/>
      <c r="CH119" s="773"/>
      <c r="CI119" s="773"/>
      <c r="CJ119" s="773"/>
      <c r="CK119" s="773"/>
      <c r="CL119" s="773"/>
      <c r="CM119" s="773"/>
      <c r="CN119" s="773"/>
      <c r="CO119" s="773"/>
      <c r="CP119" s="773"/>
      <c r="CQ119" s="773"/>
      <c r="CR119" s="773"/>
      <c r="CS119" s="773"/>
      <c r="CT119" s="773"/>
      <c r="CU119" s="773"/>
      <c r="CV119" s="773"/>
      <c r="CW119" s="773"/>
      <c r="CX119" s="773"/>
      <c r="CY119" s="773"/>
      <c r="CZ119" s="773"/>
      <c r="DA119" s="773"/>
      <c r="DB119" s="773"/>
      <c r="DC119" s="773"/>
      <c r="DD119" s="773"/>
      <c r="DE119" s="773"/>
      <c r="DF119" s="773"/>
      <c r="DG119" s="773"/>
      <c r="DH119" s="773"/>
      <c r="DI119" s="773"/>
      <c r="DJ119" s="773"/>
      <c r="DK119" s="773"/>
      <c r="DL119" s="773"/>
      <c r="DM119" s="773"/>
      <c r="DN119" s="773"/>
      <c r="DO119" s="773"/>
      <c r="DP119" s="773"/>
      <c r="DQ119" s="773"/>
      <c r="DR119" s="773"/>
      <c r="DS119" s="773"/>
      <c r="DT119" s="773"/>
      <c r="DU119" s="773"/>
      <c r="DV119" s="773"/>
      <c r="DW119" s="773"/>
      <c r="DX119" s="773"/>
      <c r="DY119" s="773"/>
      <c r="DZ119" s="773"/>
      <c r="EA119" s="773"/>
      <c r="EB119" s="773"/>
      <c r="EC119" s="773"/>
      <c r="ED119" s="773"/>
      <c r="EE119" s="773"/>
      <c r="EF119" s="773"/>
      <c r="EG119" s="773"/>
      <c r="EH119" s="773"/>
      <c r="EI119" s="773"/>
      <c r="EJ119" s="773"/>
      <c r="EK119" s="774"/>
    </row>
    <row r="120" spans="1:141" x14ac:dyDescent="0.25">
      <c r="A120" s="533" t="s">
        <v>623</v>
      </c>
      <c r="B120" s="533"/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3"/>
      <c r="T120" s="533"/>
      <c r="U120" s="533"/>
      <c r="V120" s="533"/>
      <c r="W120" s="533"/>
      <c r="X120" s="533"/>
      <c r="Y120" s="533"/>
      <c r="Z120" s="533"/>
      <c r="AA120" s="533"/>
      <c r="AB120" s="533"/>
      <c r="AC120" s="804"/>
      <c r="AD120" s="777"/>
      <c r="AE120" s="777"/>
      <c r="AF120" s="777"/>
      <c r="AG120" s="777"/>
      <c r="AH120" s="773"/>
      <c r="AI120" s="773"/>
      <c r="AJ120" s="773"/>
      <c r="AK120" s="773"/>
      <c r="AL120" s="773"/>
      <c r="AM120" s="773"/>
      <c r="AN120" s="773"/>
      <c r="AO120" s="773"/>
      <c r="AP120" s="773"/>
      <c r="AQ120" s="773"/>
      <c r="AR120" s="773"/>
      <c r="AS120" s="773"/>
      <c r="AT120" s="773"/>
      <c r="AU120" s="773"/>
      <c r="AV120" s="773"/>
      <c r="AW120" s="773"/>
      <c r="AX120" s="773"/>
      <c r="AY120" s="773"/>
      <c r="AZ120" s="773"/>
      <c r="BA120" s="773"/>
      <c r="BB120" s="773"/>
      <c r="BC120" s="773"/>
      <c r="BD120" s="773"/>
      <c r="BE120" s="773"/>
      <c r="BF120" s="773"/>
      <c r="BG120" s="773"/>
      <c r="BH120" s="773"/>
      <c r="BI120" s="773"/>
      <c r="BJ120" s="773"/>
      <c r="BK120" s="773"/>
      <c r="BL120" s="773"/>
      <c r="BM120" s="773"/>
      <c r="BN120" s="773"/>
      <c r="BO120" s="773"/>
      <c r="BP120" s="773"/>
      <c r="BQ120" s="773"/>
      <c r="BR120" s="773"/>
      <c r="BS120" s="773"/>
      <c r="BT120" s="773"/>
      <c r="BU120" s="773"/>
      <c r="BV120" s="773"/>
      <c r="BW120" s="773"/>
      <c r="BX120" s="773"/>
      <c r="BY120" s="773"/>
      <c r="BZ120" s="773"/>
      <c r="CA120" s="773"/>
      <c r="CB120" s="773"/>
      <c r="CC120" s="773"/>
      <c r="CD120" s="773"/>
      <c r="CE120" s="773"/>
      <c r="CF120" s="773"/>
      <c r="CG120" s="773"/>
      <c r="CH120" s="773"/>
      <c r="CI120" s="773"/>
      <c r="CJ120" s="773"/>
      <c r="CK120" s="773"/>
      <c r="CL120" s="773"/>
      <c r="CM120" s="773"/>
      <c r="CN120" s="773"/>
      <c r="CO120" s="773"/>
      <c r="CP120" s="773"/>
      <c r="CQ120" s="773"/>
      <c r="CR120" s="773"/>
      <c r="CS120" s="773"/>
      <c r="CT120" s="773"/>
      <c r="CU120" s="773"/>
      <c r="CV120" s="773"/>
      <c r="CW120" s="773"/>
      <c r="CX120" s="773"/>
      <c r="CY120" s="773"/>
      <c r="CZ120" s="773"/>
      <c r="DA120" s="773"/>
      <c r="DB120" s="773"/>
      <c r="DC120" s="773"/>
      <c r="DD120" s="773"/>
      <c r="DE120" s="773"/>
      <c r="DF120" s="773"/>
      <c r="DG120" s="773"/>
      <c r="DH120" s="773"/>
      <c r="DI120" s="773"/>
      <c r="DJ120" s="773"/>
      <c r="DK120" s="773"/>
      <c r="DL120" s="773"/>
      <c r="DM120" s="773"/>
      <c r="DN120" s="773"/>
      <c r="DO120" s="773"/>
      <c r="DP120" s="773"/>
      <c r="DQ120" s="773"/>
      <c r="DR120" s="773"/>
      <c r="DS120" s="773"/>
      <c r="DT120" s="773"/>
      <c r="DU120" s="773"/>
      <c r="DV120" s="773"/>
      <c r="DW120" s="773"/>
      <c r="DX120" s="773"/>
      <c r="DY120" s="773"/>
      <c r="DZ120" s="773"/>
      <c r="EA120" s="773"/>
      <c r="EB120" s="773"/>
      <c r="EC120" s="773"/>
      <c r="ED120" s="773"/>
      <c r="EE120" s="773"/>
      <c r="EF120" s="773"/>
      <c r="EG120" s="773"/>
      <c r="EH120" s="773"/>
      <c r="EI120" s="773"/>
      <c r="EJ120" s="773"/>
      <c r="EK120" s="774"/>
    </row>
    <row r="121" spans="1:141" x14ac:dyDescent="0.25">
      <c r="A121" s="533" t="s">
        <v>548</v>
      </c>
      <c r="B121" s="533"/>
      <c r="C121" s="533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3"/>
      <c r="T121" s="533"/>
      <c r="U121" s="533"/>
      <c r="V121" s="533"/>
      <c r="W121" s="533"/>
      <c r="X121" s="533"/>
      <c r="Y121" s="533"/>
      <c r="Z121" s="533"/>
      <c r="AA121" s="533"/>
      <c r="AB121" s="533"/>
      <c r="AC121" s="804" t="s">
        <v>563</v>
      </c>
      <c r="AD121" s="777"/>
      <c r="AE121" s="777"/>
      <c r="AF121" s="777"/>
      <c r="AG121" s="777"/>
      <c r="AH121" s="773"/>
      <c r="AI121" s="773"/>
      <c r="AJ121" s="773"/>
      <c r="AK121" s="773"/>
      <c r="AL121" s="773"/>
      <c r="AM121" s="773"/>
      <c r="AN121" s="773"/>
      <c r="AO121" s="773"/>
      <c r="AP121" s="773"/>
      <c r="AQ121" s="773"/>
      <c r="AR121" s="773"/>
      <c r="AS121" s="773"/>
      <c r="AT121" s="773"/>
      <c r="AU121" s="773"/>
      <c r="AV121" s="773"/>
      <c r="AW121" s="773"/>
      <c r="AX121" s="773"/>
      <c r="AY121" s="773"/>
      <c r="AZ121" s="773"/>
      <c r="BA121" s="773"/>
      <c r="BB121" s="773"/>
      <c r="BC121" s="773"/>
      <c r="BD121" s="773"/>
      <c r="BE121" s="773"/>
      <c r="BF121" s="773"/>
      <c r="BG121" s="773"/>
      <c r="BH121" s="773"/>
      <c r="BI121" s="773"/>
      <c r="BJ121" s="773"/>
      <c r="BK121" s="773"/>
      <c r="BL121" s="773"/>
      <c r="BM121" s="773"/>
      <c r="BN121" s="773"/>
      <c r="BO121" s="773"/>
      <c r="BP121" s="773"/>
      <c r="BQ121" s="773"/>
      <c r="BR121" s="773"/>
      <c r="BS121" s="773"/>
      <c r="BT121" s="773"/>
      <c r="BU121" s="773"/>
      <c r="BV121" s="773"/>
      <c r="BW121" s="773"/>
      <c r="BX121" s="773"/>
      <c r="BY121" s="773"/>
      <c r="BZ121" s="773"/>
      <c r="CA121" s="773"/>
      <c r="CB121" s="773"/>
      <c r="CC121" s="773"/>
      <c r="CD121" s="773"/>
      <c r="CE121" s="773"/>
      <c r="CF121" s="773"/>
      <c r="CG121" s="773"/>
      <c r="CH121" s="773"/>
      <c r="CI121" s="773"/>
      <c r="CJ121" s="773"/>
      <c r="CK121" s="773"/>
      <c r="CL121" s="773"/>
      <c r="CM121" s="773"/>
      <c r="CN121" s="773"/>
      <c r="CO121" s="773"/>
      <c r="CP121" s="773"/>
      <c r="CQ121" s="773"/>
      <c r="CR121" s="773"/>
      <c r="CS121" s="773"/>
      <c r="CT121" s="773"/>
      <c r="CU121" s="773"/>
      <c r="CV121" s="773"/>
      <c r="CW121" s="773"/>
      <c r="CX121" s="773"/>
      <c r="CY121" s="773"/>
      <c r="CZ121" s="773"/>
      <c r="DA121" s="773"/>
      <c r="DB121" s="773"/>
      <c r="DC121" s="773"/>
      <c r="DD121" s="773"/>
      <c r="DE121" s="773"/>
      <c r="DF121" s="773"/>
      <c r="DG121" s="773"/>
      <c r="DH121" s="773"/>
      <c r="DI121" s="773"/>
      <c r="DJ121" s="773"/>
      <c r="DK121" s="773"/>
      <c r="DL121" s="773"/>
      <c r="DM121" s="773"/>
      <c r="DN121" s="773"/>
      <c r="DO121" s="773"/>
      <c r="DP121" s="773"/>
      <c r="DQ121" s="773"/>
      <c r="DR121" s="773"/>
      <c r="DS121" s="773"/>
      <c r="DT121" s="773"/>
      <c r="DU121" s="773"/>
      <c r="DV121" s="773"/>
      <c r="DW121" s="773"/>
      <c r="DX121" s="773"/>
      <c r="DY121" s="773"/>
      <c r="DZ121" s="773"/>
      <c r="EA121" s="773"/>
      <c r="EB121" s="773"/>
      <c r="EC121" s="773"/>
      <c r="ED121" s="773"/>
      <c r="EE121" s="773"/>
      <c r="EF121" s="773"/>
      <c r="EG121" s="773"/>
      <c r="EH121" s="773"/>
      <c r="EI121" s="773"/>
      <c r="EJ121" s="773"/>
      <c r="EK121" s="774"/>
    </row>
    <row r="122" spans="1:141" x14ac:dyDescent="0.25">
      <c r="A122" s="533" t="s">
        <v>549</v>
      </c>
      <c r="B122" s="533"/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  <c r="O122" s="533"/>
      <c r="P122" s="533"/>
      <c r="Q122" s="533"/>
      <c r="R122" s="533"/>
      <c r="S122" s="533"/>
      <c r="T122" s="533"/>
      <c r="U122" s="533"/>
      <c r="V122" s="533"/>
      <c r="W122" s="533"/>
      <c r="X122" s="533"/>
      <c r="Y122" s="533"/>
      <c r="Z122" s="533"/>
      <c r="AA122" s="533"/>
      <c r="AB122" s="533"/>
      <c r="AC122" s="804" t="s">
        <v>564</v>
      </c>
      <c r="AD122" s="777"/>
      <c r="AE122" s="777"/>
      <c r="AF122" s="777"/>
      <c r="AG122" s="777"/>
      <c r="AH122" s="773"/>
      <c r="AI122" s="773"/>
      <c r="AJ122" s="773"/>
      <c r="AK122" s="773"/>
      <c r="AL122" s="773"/>
      <c r="AM122" s="773"/>
      <c r="AN122" s="773"/>
      <c r="AO122" s="773"/>
      <c r="AP122" s="773"/>
      <c r="AQ122" s="773"/>
      <c r="AR122" s="773"/>
      <c r="AS122" s="773"/>
      <c r="AT122" s="773"/>
      <c r="AU122" s="773"/>
      <c r="AV122" s="773"/>
      <c r="AW122" s="773"/>
      <c r="AX122" s="773"/>
      <c r="AY122" s="773"/>
      <c r="AZ122" s="773"/>
      <c r="BA122" s="773"/>
      <c r="BB122" s="773"/>
      <c r="BC122" s="773"/>
      <c r="BD122" s="773"/>
      <c r="BE122" s="773"/>
      <c r="BF122" s="773"/>
      <c r="BG122" s="773"/>
      <c r="BH122" s="773"/>
      <c r="BI122" s="773"/>
      <c r="BJ122" s="773"/>
      <c r="BK122" s="773"/>
      <c r="BL122" s="773"/>
      <c r="BM122" s="773"/>
      <c r="BN122" s="773"/>
      <c r="BO122" s="773"/>
      <c r="BP122" s="773"/>
      <c r="BQ122" s="773"/>
      <c r="BR122" s="773"/>
      <c r="BS122" s="773"/>
      <c r="BT122" s="773"/>
      <c r="BU122" s="773"/>
      <c r="BV122" s="773"/>
      <c r="BW122" s="773"/>
      <c r="BX122" s="773"/>
      <c r="BY122" s="773"/>
      <c r="BZ122" s="773"/>
      <c r="CA122" s="773"/>
      <c r="CB122" s="773"/>
      <c r="CC122" s="773"/>
      <c r="CD122" s="773"/>
      <c r="CE122" s="773"/>
      <c r="CF122" s="773"/>
      <c r="CG122" s="773"/>
      <c r="CH122" s="773"/>
      <c r="CI122" s="773"/>
      <c r="CJ122" s="773"/>
      <c r="CK122" s="773"/>
      <c r="CL122" s="773"/>
      <c r="CM122" s="773"/>
      <c r="CN122" s="773"/>
      <c r="CO122" s="773"/>
      <c r="CP122" s="773"/>
      <c r="CQ122" s="773"/>
      <c r="CR122" s="773"/>
      <c r="CS122" s="773"/>
      <c r="CT122" s="773"/>
      <c r="CU122" s="773"/>
      <c r="CV122" s="773"/>
      <c r="CW122" s="773"/>
      <c r="CX122" s="773"/>
      <c r="CY122" s="773"/>
      <c r="CZ122" s="773"/>
      <c r="DA122" s="773"/>
      <c r="DB122" s="773"/>
      <c r="DC122" s="773"/>
      <c r="DD122" s="773"/>
      <c r="DE122" s="773"/>
      <c r="DF122" s="773"/>
      <c r="DG122" s="773"/>
      <c r="DH122" s="773"/>
      <c r="DI122" s="773"/>
      <c r="DJ122" s="773"/>
      <c r="DK122" s="773"/>
      <c r="DL122" s="773"/>
      <c r="DM122" s="773"/>
      <c r="DN122" s="773"/>
      <c r="DO122" s="773"/>
      <c r="DP122" s="773"/>
      <c r="DQ122" s="773"/>
      <c r="DR122" s="773"/>
      <c r="DS122" s="773"/>
      <c r="DT122" s="773"/>
      <c r="DU122" s="773"/>
      <c r="DV122" s="773"/>
      <c r="DW122" s="773"/>
      <c r="DX122" s="773"/>
      <c r="DY122" s="773"/>
      <c r="DZ122" s="773"/>
      <c r="EA122" s="773"/>
      <c r="EB122" s="773"/>
      <c r="EC122" s="773"/>
      <c r="ED122" s="773"/>
      <c r="EE122" s="773"/>
      <c r="EF122" s="773"/>
      <c r="EG122" s="773"/>
      <c r="EH122" s="773"/>
      <c r="EI122" s="773"/>
      <c r="EJ122" s="773"/>
      <c r="EK122" s="774"/>
    </row>
    <row r="123" spans="1:141" x14ac:dyDescent="0.25">
      <c r="A123" s="533" t="s">
        <v>550</v>
      </c>
      <c r="B123" s="533"/>
      <c r="C123" s="533"/>
      <c r="D123" s="533"/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  <c r="O123" s="533"/>
      <c r="P123" s="533"/>
      <c r="Q123" s="533"/>
      <c r="R123" s="533"/>
      <c r="S123" s="533"/>
      <c r="T123" s="533"/>
      <c r="U123" s="533"/>
      <c r="V123" s="533"/>
      <c r="W123" s="533"/>
      <c r="X123" s="533"/>
      <c r="Y123" s="533"/>
      <c r="Z123" s="533"/>
      <c r="AA123" s="533"/>
      <c r="AB123" s="533"/>
      <c r="AC123" s="804" t="s">
        <v>565</v>
      </c>
      <c r="AD123" s="777"/>
      <c r="AE123" s="777"/>
      <c r="AF123" s="777"/>
      <c r="AG123" s="777"/>
      <c r="AH123" s="773"/>
      <c r="AI123" s="773"/>
      <c r="AJ123" s="773"/>
      <c r="AK123" s="773"/>
      <c r="AL123" s="773"/>
      <c r="AM123" s="773"/>
      <c r="AN123" s="773"/>
      <c r="AO123" s="773"/>
      <c r="AP123" s="773"/>
      <c r="AQ123" s="773"/>
      <c r="AR123" s="773"/>
      <c r="AS123" s="773"/>
      <c r="AT123" s="773"/>
      <c r="AU123" s="773"/>
      <c r="AV123" s="773"/>
      <c r="AW123" s="773"/>
      <c r="AX123" s="773"/>
      <c r="AY123" s="773"/>
      <c r="AZ123" s="773"/>
      <c r="BA123" s="773"/>
      <c r="BB123" s="773"/>
      <c r="BC123" s="773"/>
      <c r="BD123" s="773"/>
      <c r="BE123" s="773"/>
      <c r="BF123" s="773"/>
      <c r="BG123" s="773"/>
      <c r="BH123" s="773"/>
      <c r="BI123" s="773"/>
      <c r="BJ123" s="773"/>
      <c r="BK123" s="773"/>
      <c r="BL123" s="773"/>
      <c r="BM123" s="773"/>
      <c r="BN123" s="773"/>
      <c r="BO123" s="773"/>
      <c r="BP123" s="773"/>
      <c r="BQ123" s="773"/>
      <c r="BR123" s="773"/>
      <c r="BS123" s="773"/>
      <c r="BT123" s="773"/>
      <c r="BU123" s="773"/>
      <c r="BV123" s="773"/>
      <c r="BW123" s="773"/>
      <c r="BX123" s="773"/>
      <c r="BY123" s="773"/>
      <c r="BZ123" s="773"/>
      <c r="CA123" s="773"/>
      <c r="CB123" s="773"/>
      <c r="CC123" s="773"/>
      <c r="CD123" s="773"/>
      <c r="CE123" s="773"/>
      <c r="CF123" s="773"/>
      <c r="CG123" s="773"/>
      <c r="CH123" s="773"/>
      <c r="CI123" s="773"/>
      <c r="CJ123" s="773"/>
      <c r="CK123" s="773"/>
      <c r="CL123" s="773"/>
      <c r="CM123" s="773"/>
      <c r="CN123" s="773"/>
      <c r="CO123" s="773"/>
      <c r="CP123" s="773"/>
      <c r="CQ123" s="773"/>
      <c r="CR123" s="773"/>
      <c r="CS123" s="773"/>
      <c r="CT123" s="773"/>
      <c r="CU123" s="773"/>
      <c r="CV123" s="773"/>
      <c r="CW123" s="773"/>
      <c r="CX123" s="773"/>
      <c r="CY123" s="773"/>
      <c r="CZ123" s="773"/>
      <c r="DA123" s="773"/>
      <c r="DB123" s="773"/>
      <c r="DC123" s="773"/>
      <c r="DD123" s="773"/>
      <c r="DE123" s="773"/>
      <c r="DF123" s="773"/>
      <c r="DG123" s="773"/>
      <c r="DH123" s="773"/>
      <c r="DI123" s="773"/>
      <c r="DJ123" s="773"/>
      <c r="DK123" s="773"/>
      <c r="DL123" s="773"/>
      <c r="DM123" s="773"/>
      <c r="DN123" s="773"/>
      <c r="DO123" s="773"/>
      <c r="DP123" s="773"/>
      <c r="DQ123" s="773"/>
      <c r="DR123" s="773"/>
      <c r="DS123" s="773"/>
      <c r="DT123" s="773"/>
      <c r="DU123" s="773"/>
      <c r="DV123" s="773"/>
      <c r="DW123" s="773"/>
      <c r="DX123" s="773"/>
      <c r="DY123" s="773"/>
      <c r="DZ123" s="773"/>
      <c r="EA123" s="773"/>
      <c r="EB123" s="773"/>
      <c r="EC123" s="773"/>
      <c r="ED123" s="773"/>
      <c r="EE123" s="773"/>
      <c r="EF123" s="773"/>
      <c r="EG123" s="773"/>
      <c r="EH123" s="773"/>
      <c r="EI123" s="773"/>
      <c r="EJ123" s="773"/>
      <c r="EK123" s="774"/>
    </row>
    <row r="124" spans="1:141" x14ac:dyDescent="0.25">
      <c r="A124" s="543" t="s">
        <v>551</v>
      </c>
      <c r="B124" s="543"/>
      <c r="C124" s="543"/>
      <c r="D124" s="543"/>
      <c r="E124" s="543"/>
      <c r="F124" s="543"/>
      <c r="G124" s="543"/>
      <c r="H124" s="543"/>
      <c r="I124" s="543"/>
      <c r="J124" s="543"/>
      <c r="K124" s="543"/>
      <c r="L124" s="543"/>
      <c r="M124" s="543"/>
      <c r="N124" s="543"/>
      <c r="O124" s="543"/>
      <c r="P124" s="543"/>
      <c r="Q124" s="543"/>
      <c r="R124" s="543"/>
      <c r="S124" s="543"/>
      <c r="T124" s="543"/>
      <c r="U124" s="543"/>
      <c r="V124" s="543"/>
      <c r="W124" s="543"/>
      <c r="X124" s="543"/>
      <c r="Y124" s="543"/>
      <c r="Z124" s="543"/>
      <c r="AA124" s="543"/>
      <c r="AB124" s="543"/>
      <c r="AC124" s="804" t="s">
        <v>566</v>
      </c>
      <c r="AD124" s="777"/>
      <c r="AE124" s="777"/>
      <c r="AF124" s="777"/>
      <c r="AG124" s="777"/>
      <c r="AH124" s="773"/>
      <c r="AI124" s="773"/>
      <c r="AJ124" s="773"/>
      <c r="AK124" s="773"/>
      <c r="AL124" s="773"/>
      <c r="AM124" s="773"/>
      <c r="AN124" s="773"/>
      <c r="AO124" s="773"/>
      <c r="AP124" s="773"/>
      <c r="AQ124" s="773"/>
      <c r="AR124" s="773"/>
      <c r="AS124" s="773"/>
      <c r="AT124" s="773"/>
      <c r="AU124" s="773"/>
      <c r="AV124" s="773"/>
      <c r="AW124" s="773"/>
      <c r="AX124" s="773"/>
      <c r="AY124" s="773"/>
      <c r="AZ124" s="773"/>
      <c r="BA124" s="773"/>
      <c r="BB124" s="773"/>
      <c r="BC124" s="773"/>
      <c r="BD124" s="773"/>
      <c r="BE124" s="773"/>
      <c r="BF124" s="773"/>
      <c r="BG124" s="773"/>
      <c r="BH124" s="773"/>
      <c r="BI124" s="773"/>
      <c r="BJ124" s="773"/>
      <c r="BK124" s="773"/>
      <c r="BL124" s="773"/>
      <c r="BM124" s="773"/>
      <c r="BN124" s="773"/>
      <c r="BO124" s="773"/>
      <c r="BP124" s="773"/>
      <c r="BQ124" s="773"/>
      <c r="BR124" s="773"/>
      <c r="BS124" s="773"/>
      <c r="BT124" s="773"/>
      <c r="BU124" s="773"/>
      <c r="BV124" s="773"/>
      <c r="BW124" s="773"/>
      <c r="BX124" s="773"/>
      <c r="BY124" s="773"/>
      <c r="BZ124" s="773"/>
      <c r="CA124" s="773"/>
      <c r="CB124" s="773"/>
      <c r="CC124" s="773"/>
      <c r="CD124" s="773"/>
      <c r="CE124" s="773"/>
      <c r="CF124" s="773"/>
      <c r="CG124" s="773"/>
      <c r="CH124" s="773"/>
      <c r="CI124" s="773"/>
      <c r="CJ124" s="773"/>
      <c r="CK124" s="773"/>
      <c r="CL124" s="773"/>
      <c r="CM124" s="773"/>
      <c r="CN124" s="773"/>
      <c r="CO124" s="773"/>
      <c r="CP124" s="773"/>
      <c r="CQ124" s="773"/>
      <c r="CR124" s="773"/>
      <c r="CS124" s="773"/>
      <c r="CT124" s="773"/>
      <c r="CU124" s="773"/>
      <c r="CV124" s="773"/>
      <c r="CW124" s="773"/>
      <c r="CX124" s="773"/>
      <c r="CY124" s="773"/>
      <c r="CZ124" s="773"/>
      <c r="DA124" s="773"/>
      <c r="DB124" s="773"/>
      <c r="DC124" s="773"/>
      <c r="DD124" s="773"/>
      <c r="DE124" s="773"/>
      <c r="DF124" s="773"/>
      <c r="DG124" s="773"/>
      <c r="DH124" s="773"/>
      <c r="DI124" s="773"/>
      <c r="DJ124" s="773"/>
      <c r="DK124" s="773"/>
      <c r="DL124" s="773"/>
      <c r="DM124" s="773"/>
      <c r="DN124" s="773"/>
      <c r="DO124" s="773"/>
      <c r="DP124" s="773"/>
      <c r="DQ124" s="773"/>
      <c r="DR124" s="773"/>
      <c r="DS124" s="773"/>
      <c r="DT124" s="773"/>
      <c r="DU124" s="773"/>
      <c r="DV124" s="773"/>
      <c r="DW124" s="773"/>
      <c r="DX124" s="773"/>
      <c r="DY124" s="773"/>
      <c r="DZ124" s="773"/>
      <c r="EA124" s="773"/>
      <c r="EB124" s="773"/>
      <c r="EC124" s="773"/>
      <c r="ED124" s="773"/>
      <c r="EE124" s="773"/>
      <c r="EF124" s="773"/>
      <c r="EG124" s="773"/>
      <c r="EH124" s="773"/>
      <c r="EI124" s="773"/>
      <c r="EJ124" s="773"/>
      <c r="EK124" s="774"/>
    </row>
    <row r="125" spans="1:141" x14ac:dyDescent="0.25">
      <c r="A125" s="533" t="s">
        <v>552</v>
      </c>
      <c r="B125" s="533"/>
      <c r="C125" s="533"/>
      <c r="D125" s="533"/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  <c r="AA125" s="533"/>
      <c r="AB125" s="533"/>
      <c r="AC125" s="804"/>
      <c r="AD125" s="777"/>
      <c r="AE125" s="777"/>
      <c r="AF125" s="777"/>
      <c r="AG125" s="777"/>
      <c r="AH125" s="773"/>
      <c r="AI125" s="773"/>
      <c r="AJ125" s="773"/>
      <c r="AK125" s="773"/>
      <c r="AL125" s="773"/>
      <c r="AM125" s="773"/>
      <c r="AN125" s="773"/>
      <c r="AO125" s="773"/>
      <c r="AP125" s="773"/>
      <c r="AQ125" s="773"/>
      <c r="AR125" s="773"/>
      <c r="AS125" s="773"/>
      <c r="AT125" s="773"/>
      <c r="AU125" s="773"/>
      <c r="AV125" s="773"/>
      <c r="AW125" s="773"/>
      <c r="AX125" s="773"/>
      <c r="AY125" s="773"/>
      <c r="AZ125" s="773"/>
      <c r="BA125" s="773"/>
      <c r="BB125" s="773"/>
      <c r="BC125" s="773"/>
      <c r="BD125" s="773"/>
      <c r="BE125" s="773"/>
      <c r="BF125" s="773"/>
      <c r="BG125" s="773"/>
      <c r="BH125" s="773"/>
      <c r="BI125" s="773"/>
      <c r="BJ125" s="773"/>
      <c r="BK125" s="773"/>
      <c r="BL125" s="773"/>
      <c r="BM125" s="773"/>
      <c r="BN125" s="773"/>
      <c r="BO125" s="773"/>
      <c r="BP125" s="773"/>
      <c r="BQ125" s="773"/>
      <c r="BR125" s="773"/>
      <c r="BS125" s="773"/>
      <c r="BT125" s="773"/>
      <c r="BU125" s="773"/>
      <c r="BV125" s="773"/>
      <c r="BW125" s="773"/>
      <c r="BX125" s="773"/>
      <c r="BY125" s="773"/>
      <c r="BZ125" s="773"/>
      <c r="CA125" s="773"/>
      <c r="CB125" s="773"/>
      <c r="CC125" s="773"/>
      <c r="CD125" s="773"/>
      <c r="CE125" s="773"/>
      <c r="CF125" s="773"/>
      <c r="CG125" s="773"/>
      <c r="CH125" s="773"/>
      <c r="CI125" s="773"/>
      <c r="CJ125" s="773"/>
      <c r="CK125" s="773"/>
      <c r="CL125" s="773"/>
      <c r="CM125" s="773"/>
      <c r="CN125" s="773"/>
      <c r="CO125" s="773"/>
      <c r="CP125" s="773"/>
      <c r="CQ125" s="773"/>
      <c r="CR125" s="773"/>
      <c r="CS125" s="773"/>
      <c r="CT125" s="773"/>
      <c r="CU125" s="773"/>
      <c r="CV125" s="773"/>
      <c r="CW125" s="773"/>
      <c r="CX125" s="773"/>
      <c r="CY125" s="773"/>
      <c r="CZ125" s="773"/>
      <c r="DA125" s="773"/>
      <c r="DB125" s="773"/>
      <c r="DC125" s="773"/>
      <c r="DD125" s="773"/>
      <c r="DE125" s="773"/>
      <c r="DF125" s="773"/>
      <c r="DG125" s="773"/>
      <c r="DH125" s="773"/>
      <c r="DI125" s="773"/>
      <c r="DJ125" s="773"/>
      <c r="DK125" s="773"/>
      <c r="DL125" s="773"/>
      <c r="DM125" s="773"/>
      <c r="DN125" s="773"/>
      <c r="DO125" s="773"/>
      <c r="DP125" s="773"/>
      <c r="DQ125" s="773"/>
      <c r="DR125" s="773"/>
      <c r="DS125" s="773"/>
      <c r="DT125" s="773"/>
      <c r="DU125" s="773"/>
      <c r="DV125" s="773"/>
      <c r="DW125" s="773"/>
      <c r="DX125" s="773"/>
      <c r="DY125" s="773"/>
      <c r="DZ125" s="773"/>
      <c r="EA125" s="773"/>
      <c r="EB125" s="773"/>
      <c r="EC125" s="773"/>
      <c r="ED125" s="773"/>
      <c r="EE125" s="773"/>
      <c r="EF125" s="773"/>
      <c r="EG125" s="773"/>
      <c r="EH125" s="773"/>
      <c r="EI125" s="773"/>
      <c r="EJ125" s="773"/>
      <c r="EK125" s="774"/>
    </row>
    <row r="126" spans="1:141" x14ac:dyDescent="0.25">
      <c r="A126" s="545" t="s">
        <v>553</v>
      </c>
      <c r="B126" s="545"/>
      <c r="C126" s="545"/>
      <c r="D126" s="545"/>
      <c r="E126" s="545"/>
      <c r="F126" s="545"/>
      <c r="G126" s="545"/>
      <c r="H126" s="545"/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5"/>
      <c r="T126" s="545"/>
      <c r="U126" s="545"/>
      <c r="V126" s="545"/>
      <c r="W126" s="545"/>
      <c r="X126" s="545"/>
      <c r="Y126" s="545"/>
      <c r="Z126" s="545"/>
      <c r="AA126" s="545"/>
      <c r="AB126" s="545"/>
      <c r="AC126" s="804" t="s">
        <v>567</v>
      </c>
      <c r="AD126" s="777"/>
      <c r="AE126" s="777"/>
      <c r="AF126" s="777"/>
      <c r="AG126" s="777"/>
      <c r="AH126" s="773"/>
      <c r="AI126" s="773"/>
      <c r="AJ126" s="773"/>
      <c r="AK126" s="773"/>
      <c r="AL126" s="773"/>
      <c r="AM126" s="773"/>
      <c r="AN126" s="773"/>
      <c r="AO126" s="773"/>
      <c r="AP126" s="773"/>
      <c r="AQ126" s="773"/>
      <c r="AR126" s="773"/>
      <c r="AS126" s="773"/>
      <c r="AT126" s="773"/>
      <c r="AU126" s="773"/>
      <c r="AV126" s="773"/>
      <c r="AW126" s="773"/>
      <c r="AX126" s="773"/>
      <c r="AY126" s="773"/>
      <c r="AZ126" s="773"/>
      <c r="BA126" s="773"/>
      <c r="BB126" s="773"/>
      <c r="BC126" s="773"/>
      <c r="BD126" s="773"/>
      <c r="BE126" s="773"/>
      <c r="BF126" s="773"/>
      <c r="BG126" s="773"/>
      <c r="BH126" s="773"/>
      <c r="BI126" s="773"/>
      <c r="BJ126" s="773"/>
      <c r="BK126" s="773"/>
      <c r="BL126" s="773"/>
      <c r="BM126" s="773"/>
      <c r="BN126" s="773"/>
      <c r="BO126" s="773"/>
      <c r="BP126" s="773"/>
      <c r="BQ126" s="773"/>
      <c r="BR126" s="773"/>
      <c r="BS126" s="773"/>
      <c r="BT126" s="773"/>
      <c r="BU126" s="773"/>
      <c r="BV126" s="773"/>
      <c r="BW126" s="773"/>
      <c r="BX126" s="773"/>
      <c r="BY126" s="773"/>
      <c r="BZ126" s="773"/>
      <c r="CA126" s="773"/>
      <c r="CB126" s="773"/>
      <c r="CC126" s="773"/>
      <c r="CD126" s="773"/>
      <c r="CE126" s="773"/>
      <c r="CF126" s="773"/>
      <c r="CG126" s="773"/>
      <c r="CH126" s="773"/>
      <c r="CI126" s="773"/>
      <c r="CJ126" s="773"/>
      <c r="CK126" s="773"/>
      <c r="CL126" s="773"/>
      <c r="CM126" s="773"/>
      <c r="CN126" s="773"/>
      <c r="CO126" s="773"/>
      <c r="CP126" s="773"/>
      <c r="CQ126" s="773"/>
      <c r="CR126" s="773"/>
      <c r="CS126" s="773"/>
      <c r="CT126" s="773"/>
      <c r="CU126" s="773"/>
      <c r="CV126" s="773"/>
      <c r="CW126" s="773"/>
      <c r="CX126" s="773"/>
      <c r="CY126" s="773"/>
      <c r="CZ126" s="773"/>
      <c r="DA126" s="773"/>
      <c r="DB126" s="773"/>
      <c r="DC126" s="773"/>
      <c r="DD126" s="773"/>
      <c r="DE126" s="773"/>
      <c r="DF126" s="773"/>
      <c r="DG126" s="773"/>
      <c r="DH126" s="773"/>
      <c r="DI126" s="773"/>
      <c r="DJ126" s="773"/>
      <c r="DK126" s="773"/>
      <c r="DL126" s="773"/>
      <c r="DM126" s="773"/>
      <c r="DN126" s="773"/>
      <c r="DO126" s="773"/>
      <c r="DP126" s="773"/>
      <c r="DQ126" s="773"/>
      <c r="DR126" s="773"/>
      <c r="DS126" s="773"/>
      <c r="DT126" s="773"/>
      <c r="DU126" s="773"/>
      <c r="DV126" s="773"/>
      <c r="DW126" s="773"/>
      <c r="DX126" s="773"/>
      <c r="DY126" s="773"/>
      <c r="DZ126" s="773"/>
      <c r="EA126" s="773"/>
      <c r="EB126" s="773"/>
      <c r="EC126" s="773"/>
      <c r="ED126" s="773"/>
      <c r="EE126" s="773"/>
      <c r="EF126" s="773"/>
      <c r="EG126" s="773"/>
      <c r="EH126" s="773"/>
      <c r="EI126" s="773"/>
      <c r="EJ126" s="773"/>
      <c r="EK126" s="774"/>
    </row>
    <row r="127" spans="1:141" x14ac:dyDescent="0.25">
      <c r="A127" s="873" t="s">
        <v>568</v>
      </c>
      <c r="B127" s="873"/>
      <c r="C127" s="873"/>
      <c r="D127" s="873"/>
      <c r="E127" s="873"/>
      <c r="F127" s="873"/>
      <c r="G127" s="873"/>
      <c r="H127" s="873"/>
      <c r="I127" s="873"/>
      <c r="J127" s="873"/>
      <c r="K127" s="873"/>
      <c r="L127" s="873"/>
      <c r="M127" s="873"/>
      <c r="N127" s="873"/>
      <c r="O127" s="873"/>
      <c r="P127" s="873"/>
      <c r="Q127" s="873"/>
      <c r="R127" s="873"/>
      <c r="S127" s="873"/>
      <c r="T127" s="873"/>
      <c r="U127" s="873"/>
      <c r="V127" s="873"/>
      <c r="W127" s="873"/>
      <c r="X127" s="873"/>
      <c r="Y127" s="873"/>
      <c r="Z127" s="873"/>
      <c r="AA127" s="873"/>
      <c r="AB127" s="873"/>
      <c r="AC127" s="880">
        <v>2000</v>
      </c>
      <c r="AD127" s="881"/>
      <c r="AE127" s="881"/>
      <c r="AF127" s="881"/>
      <c r="AG127" s="881"/>
      <c r="AH127" s="773"/>
      <c r="AI127" s="773"/>
      <c r="AJ127" s="773"/>
      <c r="AK127" s="773"/>
      <c r="AL127" s="773"/>
      <c r="AM127" s="773"/>
      <c r="AN127" s="773"/>
      <c r="AO127" s="773"/>
      <c r="AP127" s="773"/>
      <c r="AQ127" s="773"/>
      <c r="AR127" s="773"/>
      <c r="AS127" s="773"/>
      <c r="AT127" s="773"/>
      <c r="AU127" s="773"/>
      <c r="AV127" s="773"/>
      <c r="AW127" s="773"/>
      <c r="AX127" s="773"/>
      <c r="AY127" s="773"/>
      <c r="AZ127" s="773"/>
      <c r="BA127" s="773"/>
      <c r="BB127" s="773"/>
      <c r="BC127" s="773"/>
      <c r="BD127" s="773"/>
      <c r="BE127" s="773"/>
      <c r="BF127" s="773"/>
      <c r="BG127" s="773"/>
      <c r="BH127" s="773"/>
      <c r="BI127" s="773"/>
      <c r="BJ127" s="773"/>
      <c r="BK127" s="773"/>
      <c r="BL127" s="773"/>
      <c r="BM127" s="773"/>
      <c r="BN127" s="773"/>
      <c r="BO127" s="773"/>
      <c r="BP127" s="773"/>
      <c r="BQ127" s="773"/>
      <c r="BR127" s="773"/>
      <c r="BS127" s="773"/>
      <c r="BT127" s="773"/>
      <c r="BU127" s="773"/>
      <c r="BV127" s="773"/>
      <c r="BW127" s="773"/>
      <c r="BX127" s="773"/>
      <c r="BY127" s="773"/>
      <c r="BZ127" s="773"/>
      <c r="CA127" s="773"/>
      <c r="CB127" s="773"/>
      <c r="CC127" s="773"/>
      <c r="CD127" s="773"/>
      <c r="CE127" s="773"/>
      <c r="CF127" s="773"/>
      <c r="CG127" s="773"/>
      <c r="CH127" s="773"/>
      <c r="CI127" s="773"/>
      <c r="CJ127" s="773"/>
      <c r="CK127" s="773"/>
      <c r="CL127" s="773"/>
      <c r="CM127" s="773"/>
      <c r="CN127" s="773"/>
      <c r="CO127" s="773"/>
      <c r="CP127" s="773"/>
      <c r="CQ127" s="773"/>
      <c r="CR127" s="773"/>
      <c r="CS127" s="773"/>
      <c r="CT127" s="773"/>
      <c r="CU127" s="773"/>
      <c r="CV127" s="773"/>
      <c r="CW127" s="773"/>
      <c r="CX127" s="773"/>
      <c r="CY127" s="773"/>
      <c r="CZ127" s="773"/>
      <c r="DA127" s="773"/>
      <c r="DB127" s="773"/>
      <c r="DC127" s="773"/>
      <c r="DD127" s="773"/>
      <c r="DE127" s="773"/>
      <c r="DF127" s="773"/>
      <c r="DG127" s="773"/>
      <c r="DH127" s="773"/>
      <c r="DI127" s="773"/>
      <c r="DJ127" s="773"/>
      <c r="DK127" s="773"/>
      <c r="DL127" s="773"/>
      <c r="DM127" s="773"/>
      <c r="DN127" s="773"/>
      <c r="DO127" s="773"/>
      <c r="DP127" s="773"/>
      <c r="DQ127" s="773"/>
      <c r="DR127" s="773"/>
      <c r="DS127" s="773"/>
      <c r="DT127" s="773"/>
      <c r="DU127" s="773"/>
      <c r="DV127" s="773"/>
      <c r="DW127" s="773"/>
      <c r="DX127" s="773"/>
      <c r="DY127" s="773"/>
      <c r="DZ127" s="773"/>
      <c r="EA127" s="773"/>
      <c r="EB127" s="773"/>
      <c r="EC127" s="773"/>
      <c r="ED127" s="773"/>
      <c r="EE127" s="773"/>
      <c r="EF127" s="773"/>
      <c r="EG127" s="773"/>
      <c r="EH127" s="773"/>
      <c r="EI127" s="773"/>
      <c r="EJ127" s="773"/>
      <c r="EK127" s="774"/>
    </row>
    <row r="128" spans="1:141" x14ac:dyDescent="0.25">
      <c r="A128" s="545" t="s">
        <v>569</v>
      </c>
      <c r="B128" s="545"/>
      <c r="C128" s="545"/>
      <c r="D128" s="545"/>
      <c r="E128" s="545"/>
      <c r="F128" s="545"/>
      <c r="G128" s="545"/>
      <c r="H128" s="545"/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5"/>
      <c r="T128" s="545"/>
      <c r="U128" s="545"/>
      <c r="V128" s="545"/>
      <c r="W128" s="545"/>
      <c r="X128" s="545"/>
      <c r="Y128" s="545"/>
      <c r="Z128" s="545"/>
      <c r="AA128" s="545"/>
      <c r="AB128" s="545"/>
      <c r="AC128" s="867">
        <v>2100</v>
      </c>
      <c r="AD128" s="771"/>
      <c r="AE128" s="771"/>
      <c r="AF128" s="771"/>
      <c r="AG128" s="771"/>
      <c r="AH128" s="773"/>
      <c r="AI128" s="773"/>
      <c r="AJ128" s="773"/>
      <c r="AK128" s="773"/>
      <c r="AL128" s="773"/>
      <c r="AM128" s="773"/>
      <c r="AN128" s="773"/>
      <c r="AO128" s="773"/>
      <c r="AP128" s="773"/>
      <c r="AQ128" s="773"/>
      <c r="AR128" s="773"/>
      <c r="AS128" s="773"/>
      <c r="AT128" s="773"/>
      <c r="AU128" s="773"/>
      <c r="AV128" s="773"/>
      <c r="AW128" s="773"/>
      <c r="AX128" s="773"/>
      <c r="AY128" s="773"/>
      <c r="AZ128" s="773"/>
      <c r="BA128" s="773"/>
      <c r="BB128" s="773"/>
      <c r="BC128" s="773"/>
      <c r="BD128" s="773"/>
      <c r="BE128" s="773"/>
      <c r="BF128" s="773"/>
      <c r="BG128" s="773"/>
      <c r="BH128" s="773"/>
      <c r="BI128" s="773"/>
      <c r="BJ128" s="773"/>
      <c r="BK128" s="773"/>
      <c r="BL128" s="773"/>
      <c r="BM128" s="773"/>
      <c r="BN128" s="773"/>
      <c r="BO128" s="773"/>
      <c r="BP128" s="773"/>
      <c r="BQ128" s="773"/>
      <c r="BR128" s="773"/>
      <c r="BS128" s="773"/>
      <c r="BT128" s="773"/>
      <c r="BU128" s="773"/>
      <c r="BV128" s="773"/>
      <c r="BW128" s="773"/>
      <c r="BX128" s="773"/>
      <c r="BY128" s="773"/>
      <c r="BZ128" s="773"/>
      <c r="CA128" s="773"/>
      <c r="CB128" s="773"/>
      <c r="CC128" s="773"/>
      <c r="CD128" s="773"/>
      <c r="CE128" s="773"/>
      <c r="CF128" s="773"/>
      <c r="CG128" s="773"/>
      <c r="CH128" s="773"/>
      <c r="CI128" s="773"/>
      <c r="CJ128" s="773"/>
      <c r="CK128" s="773"/>
      <c r="CL128" s="773"/>
      <c r="CM128" s="773"/>
      <c r="CN128" s="773"/>
      <c r="CO128" s="773"/>
      <c r="CP128" s="773"/>
      <c r="CQ128" s="773"/>
      <c r="CR128" s="773"/>
      <c r="CS128" s="773"/>
      <c r="CT128" s="773"/>
      <c r="CU128" s="773"/>
      <c r="CV128" s="773"/>
      <c r="CW128" s="773"/>
      <c r="CX128" s="773"/>
      <c r="CY128" s="773"/>
      <c r="CZ128" s="773"/>
      <c r="DA128" s="773"/>
      <c r="DB128" s="773"/>
      <c r="DC128" s="773"/>
      <c r="DD128" s="773"/>
      <c r="DE128" s="773"/>
      <c r="DF128" s="773"/>
      <c r="DG128" s="773"/>
      <c r="DH128" s="773"/>
      <c r="DI128" s="773"/>
      <c r="DJ128" s="773"/>
      <c r="DK128" s="773"/>
      <c r="DL128" s="773"/>
      <c r="DM128" s="773"/>
      <c r="DN128" s="773"/>
      <c r="DO128" s="773"/>
      <c r="DP128" s="773"/>
      <c r="DQ128" s="773"/>
      <c r="DR128" s="773"/>
      <c r="DS128" s="773"/>
      <c r="DT128" s="773"/>
      <c r="DU128" s="773"/>
      <c r="DV128" s="773"/>
      <c r="DW128" s="773"/>
      <c r="DX128" s="773"/>
      <c r="DY128" s="773"/>
      <c r="DZ128" s="773"/>
      <c r="EA128" s="773"/>
      <c r="EB128" s="773"/>
      <c r="EC128" s="773"/>
      <c r="ED128" s="773"/>
      <c r="EE128" s="773"/>
      <c r="EF128" s="773"/>
      <c r="EG128" s="773"/>
      <c r="EH128" s="773"/>
      <c r="EI128" s="773"/>
      <c r="EJ128" s="773"/>
      <c r="EK128" s="774"/>
    </row>
    <row r="129" spans="1:141" x14ac:dyDescent="0.25">
      <c r="A129" s="635" t="s">
        <v>97</v>
      </c>
      <c r="B129" s="635"/>
      <c r="C129" s="635"/>
      <c r="D129" s="635"/>
      <c r="E129" s="635"/>
      <c r="F129" s="635"/>
      <c r="G129" s="635"/>
      <c r="H129" s="635"/>
      <c r="I129" s="635"/>
      <c r="J129" s="635"/>
      <c r="K129" s="635"/>
      <c r="L129" s="635"/>
      <c r="M129" s="635"/>
      <c r="N129" s="635"/>
      <c r="O129" s="635"/>
      <c r="P129" s="635"/>
      <c r="Q129" s="635"/>
      <c r="R129" s="635"/>
      <c r="S129" s="635"/>
      <c r="T129" s="635"/>
      <c r="U129" s="635"/>
      <c r="V129" s="635"/>
      <c r="W129" s="635"/>
      <c r="X129" s="635"/>
      <c r="Y129" s="635"/>
      <c r="Z129" s="635"/>
      <c r="AA129" s="635"/>
      <c r="AB129" s="635"/>
      <c r="AC129" s="867">
        <v>2101</v>
      </c>
      <c r="AD129" s="771"/>
      <c r="AE129" s="771"/>
      <c r="AF129" s="771"/>
      <c r="AG129" s="771"/>
      <c r="AH129" s="773"/>
      <c r="AI129" s="773"/>
      <c r="AJ129" s="773"/>
      <c r="AK129" s="773"/>
      <c r="AL129" s="773"/>
      <c r="AM129" s="773"/>
      <c r="AN129" s="773"/>
      <c r="AO129" s="773"/>
      <c r="AP129" s="773"/>
      <c r="AQ129" s="773"/>
      <c r="AR129" s="773"/>
      <c r="AS129" s="773"/>
      <c r="AT129" s="773"/>
      <c r="AU129" s="773"/>
      <c r="AV129" s="773"/>
      <c r="AW129" s="773"/>
      <c r="AX129" s="773"/>
      <c r="AY129" s="773"/>
      <c r="AZ129" s="773"/>
      <c r="BA129" s="773"/>
      <c r="BB129" s="773"/>
      <c r="BC129" s="773"/>
      <c r="BD129" s="773"/>
      <c r="BE129" s="773"/>
      <c r="BF129" s="773"/>
      <c r="BG129" s="773"/>
      <c r="BH129" s="773"/>
      <c r="BI129" s="773"/>
      <c r="BJ129" s="773"/>
      <c r="BK129" s="773"/>
      <c r="BL129" s="773"/>
      <c r="BM129" s="773"/>
      <c r="BN129" s="773"/>
      <c r="BO129" s="773"/>
      <c r="BP129" s="773"/>
      <c r="BQ129" s="773"/>
      <c r="BR129" s="773"/>
      <c r="BS129" s="773"/>
      <c r="BT129" s="773"/>
      <c r="BU129" s="773"/>
      <c r="BV129" s="773"/>
      <c r="BW129" s="773"/>
      <c r="BX129" s="773"/>
      <c r="BY129" s="773"/>
      <c r="BZ129" s="773"/>
      <c r="CA129" s="773"/>
      <c r="CB129" s="773"/>
      <c r="CC129" s="773"/>
      <c r="CD129" s="773"/>
      <c r="CE129" s="773"/>
      <c r="CF129" s="773"/>
      <c r="CG129" s="773"/>
      <c r="CH129" s="773"/>
      <c r="CI129" s="773"/>
      <c r="CJ129" s="773"/>
      <c r="CK129" s="773"/>
      <c r="CL129" s="773"/>
      <c r="CM129" s="773"/>
      <c r="CN129" s="773"/>
      <c r="CO129" s="773"/>
      <c r="CP129" s="773"/>
      <c r="CQ129" s="773"/>
      <c r="CR129" s="773"/>
      <c r="CS129" s="773"/>
      <c r="CT129" s="773"/>
      <c r="CU129" s="773"/>
      <c r="CV129" s="773"/>
      <c r="CW129" s="773"/>
      <c r="CX129" s="773"/>
      <c r="CY129" s="773"/>
      <c r="CZ129" s="773"/>
      <c r="DA129" s="773"/>
      <c r="DB129" s="773"/>
      <c r="DC129" s="773"/>
      <c r="DD129" s="773"/>
      <c r="DE129" s="773"/>
      <c r="DF129" s="773"/>
      <c r="DG129" s="773"/>
      <c r="DH129" s="773"/>
      <c r="DI129" s="773"/>
      <c r="DJ129" s="773"/>
      <c r="DK129" s="773"/>
      <c r="DL129" s="773"/>
      <c r="DM129" s="773"/>
      <c r="DN129" s="773"/>
      <c r="DO129" s="773"/>
      <c r="DP129" s="773"/>
      <c r="DQ129" s="773"/>
      <c r="DR129" s="773"/>
      <c r="DS129" s="773"/>
      <c r="DT129" s="773"/>
      <c r="DU129" s="773"/>
      <c r="DV129" s="773"/>
      <c r="DW129" s="773"/>
      <c r="DX129" s="773"/>
      <c r="DY129" s="773"/>
      <c r="DZ129" s="773"/>
      <c r="EA129" s="773"/>
      <c r="EB129" s="773"/>
      <c r="EC129" s="773"/>
      <c r="ED129" s="773"/>
      <c r="EE129" s="773"/>
      <c r="EF129" s="773"/>
      <c r="EG129" s="773"/>
      <c r="EH129" s="773"/>
      <c r="EI129" s="773"/>
      <c r="EJ129" s="773"/>
      <c r="EK129" s="774"/>
    </row>
    <row r="130" spans="1:141" x14ac:dyDescent="0.25">
      <c r="A130" s="533" t="s">
        <v>570</v>
      </c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33"/>
      <c r="O130" s="533"/>
      <c r="P130" s="533"/>
      <c r="Q130" s="533"/>
      <c r="R130" s="533"/>
      <c r="S130" s="533"/>
      <c r="T130" s="533"/>
      <c r="U130" s="533"/>
      <c r="V130" s="533"/>
      <c r="W130" s="533"/>
      <c r="X130" s="533"/>
      <c r="Y130" s="533"/>
      <c r="Z130" s="533"/>
      <c r="AA130" s="533"/>
      <c r="AB130" s="533"/>
      <c r="AC130" s="867"/>
      <c r="AD130" s="771"/>
      <c r="AE130" s="771"/>
      <c r="AF130" s="771"/>
      <c r="AG130" s="771"/>
      <c r="AH130" s="773"/>
      <c r="AI130" s="773"/>
      <c r="AJ130" s="773"/>
      <c r="AK130" s="773"/>
      <c r="AL130" s="773"/>
      <c r="AM130" s="773"/>
      <c r="AN130" s="773"/>
      <c r="AO130" s="773"/>
      <c r="AP130" s="773"/>
      <c r="AQ130" s="773"/>
      <c r="AR130" s="773"/>
      <c r="AS130" s="773"/>
      <c r="AT130" s="773"/>
      <c r="AU130" s="773"/>
      <c r="AV130" s="773"/>
      <c r="AW130" s="773"/>
      <c r="AX130" s="773"/>
      <c r="AY130" s="773"/>
      <c r="AZ130" s="773"/>
      <c r="BA130" s="773"/>
      <c r="BB130" s="773"/>
      <c r="BC130" s="773"/>
      <c r="BD130" s="773"/>
      <c r="BE130" s="773"/>
      <c r="BF130" s="773"/>
      <c r="BG130" s="773"/>
      <c r="BH130" s="773"/>
      <c r="BI130" s="773"/>
      <c r="BJ130" s="773"/>
      <c r="BK130" s="773"/>
      <c r="BL130" s="773"/>
      <c r="BM130" s="773"/>
      <c r="BN130" s="773"/>
      <c r="BO130" s="773"/>
      <c r="BP130" s="773"/>
      <c r="BQ130" s="773"/>
      <c r="BR130" s="773"/>
      <c r="BS130" s="773"/>
      <c r="BT130" s="773"/>
      <c r="BU130" s="773"/>
      <c r="BV130" s="773"/>
      <c r="BW130" s="773"/>
      <c r="BX130" s="773"/>
      <c r="BY130" s="773"/>
      <c r="BZ130" s="773"/>
      <c r="CA130" s="773"/>
      <c r="CB130" s="773"/>
      <c r="CC130" s="773"/>
      <c r="CD130" s="773"/>
      <c r="CE130" s="773"/>
      <c r="CF130" s="773"/>
      <c r="CG130" s="773"/>
      <c r="CH130" s="773"/>
      <c r="CI130" s="773"/>
      <c r="CJ130" s="773"/>
      <c r="CK130" s="773"/>
      <c r="CL130" s="773"/>
      <c r="CM130" s="773"/>
      <c r="CN130" s="773"/>
      <c r="CO130" s="773"/>
      <c r="CP130" s="773"/>
      <c r="CQ130" s="773"/>
      <c r="CR130" s="773"/>
      <c r="CS130" s="773"/>
      <c r="CT130" s="773"/>
      <c r="CU130" s="773"/>
      <c r="CV130" s="773"/>
      <c r="CW130" s="773"/>
      <c r="CX130" s="773"/>
      <c r="CY130" s="773"/>
      <c r="CZ130" s="773"/>
      <c r="DA130" s="773"/>
      <c r="DB130" s="773"/>
      <c r="DC130" s="773"/>
      <c r="DD130" s="773"/>
      <c r="DE130" s="773"/>
      <c r="DF130" s="773"/>
      <c r="DG130" s="773"/>
      <c r="DH130" s="773"/>
      <c r="DI130" s="773"/>
      <c r="DJ130" s="773"/>
      <c r="DK130" s="773"/>
      <c r="DL130" s="773"/>
      <c r="DM130" s="773"/>
      <c r="DN130" s="773"/>
      <c r="DO130" s="773"/>
      <c r="DP130" s="773"/>
      <c r="DQ130" s="773"/>
      <c r="DR130" s="773"/>
      <c r="DS130" s="773"/>
      <c r="DT130" s="773"/>
      <c r="DU130" s="773"/>
      <c r="DV130" s="773"/>
      <c r="DW130" s="773"/>
      <c r="DX130" s="773"/>
      <c r="DY130" s="773"/>
      <c r="DZ130" s="773"/>
      <c r="EA130" s="773"/>
      <c r="EB130" s="773"/>
      <c r="EC130" s="773"/>
      <c r="ED130" s="773"/>
      <c r="EE130" s="773"/>
      <c r="EF130" s="773"/>
      <c r="EG130" s="773"/>
      <c r="EH130" s="773"/>
      <c r="EI130" s="773"/>
      <c r="EJ130" s="773"/>
      <c r="EK130" s="774"/>
    </row>
    <row r="131" spans="1:141" x14ac:dyDescent="0.25">
      <c r="A131" s="533" t="s">
        <v>571</v>
      </c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33"/>
      <c r="O131" s="533"/>
      <c r="P131" s="533"/>
      <c r="Q131" s="533"/>
      <c r="R131" s="533"/>
      <c r="S131" s="533"/>
      <c r="T131" s="533"/>
      <c r="U131" s="533"/>
      <c r="V131" s="533"/>
      <c r="W131" s="533"/>
      <c r="X131" s="533"/>
      <c r="Y131" s="533"/>
      <c r="Z131" s="533"/>
      <c r="AA131" s="533"/>
      <c r="AB131" s="533"/>
      <c r="AC131" s="867">
        <v>2102</v>
      </c>
      <c r="AD131" s="771"/>
      <c r="AE131" s="771"/>
      <c r="AF131" s="771"/>
      <c r="AG131" s="771"/>
      <c r="AH131" s="773"/>
      <c r="AI131" s="773"/>
      <c r="AJ131" s="773"/>
      <c r="AK131" s="773"/>
      <c r="AL131" s="773"/>
      <c r="AM131" s="773"/>
      <c r="AN131" s="773"/>
      <c r="AO131" s="773"/>
      <c r="AP131" s="773"/>
      <c r="AQ131" s="773"/>
      <c r="AR131" s="773"/>
      <c r="AS131" s="773"/>
      <c r="AT131" s="773"/>
      <c r="AU131" s="773"/>
      <c r="AV131" s="773"/>
      <c r="AW131" s="773"/>
      <c r="AX131" s="773"/>
      <c r="AY131" s="773"/>
      <c r="AZ131" s="773"/>
      <c r="BA131" s="773"/>
      <c r="BB131" s="773"/>
      <c r="BC131" s="773"/>
      <c r="BD131" s="773"/>
      <c r="BE131" s="773"/>
      <c r="BF131" s="773"/>
      <c r="BG131" s="773"/>
      <c r="BH131" s="773"/>
      <c r="BI131" s="773"/>
      <c r="BJ131" s="773"/>
      <c r="BK131" s="773"/>
      <c r="BL131" s="773"/>
      <c r="BM131" s="773"/>
      <c r="BN131" s="773"/>
      <c r="BO131" s="773"/>
      <c r="BP131" s="773"/>
      <c r="BQ131" s="773"/>
      <c r="BR131" s="773"/>
      <c r="BS131" s="773"/>
      <c r="BT131" s="773"/>
      <c r="BU131" s="773"/>
      <c r="BV131" s="773"/>
      <c r="BW131" s="773"/>
      <c r="BX131" s="773"/>
      <c r="BY131" s="773"/>
      <c r="BZ131" s="773"/>
      <c r="CA131" s="773"/>
      <c r="CB131" s="773"/>
      <c r="CC131" s="773"/>
      <c r="CD131" s="773"/>
      <c r="CE131" s="773"/>
      <c r="CF131" s="773"/>
      <c r="CG131" s="773"/>
      <c r="CH131" s="773"/>
      <c r="CI131" s="773"/>
      <c r="CJ131" s="773"/>
      <c r="CK131" s="773"/>
      <c r="CL131" s="773"/>
      <c r="CM131" s="773"/>
      <c r="CN131" s="773"/>
      <c r="CO131" s="773"/>
      <c r="CP131" s="773"/>
      <c r="CQ131" s="773"/>
      <c r="CR131" s="773"/>
      <c r="CS131" s="773"/>
      <c r="CT131" s="773"/>
      <c r="CU131" s="773"/>
      <c r="CV131" s="773"/>
      <c r="CW131" s="773"/>
      <c r="CX131" s="773"/>
      <c r="CY131" s="773"/>
      <c r="CZ131" s="773"/>
      <c r="DA131" s="773"/>
      <c r="DB131" s="773"/>
      <c r="DC131" s="773"/>
      <c r="DD131" s="773"/>
      <c r="DE131" s="773"/>
      <c r="DF131" s="773"/>
      <c r="DG131" s="773"/>
      <c r="DH131" s="773"/>
      <c r="DI131" s="773"/>
      <c r="DJ131" s="773"/>
      <c r="DK131" s="773"/>
      <c r="DL131" s="773"/>
      <c r="DM131" s="773"/>
      <c r="DN131" s="773"/>
      <c r="DO131" s="773"/>
      <c r="DP131" s="773"/>
      <c r="DQ131" s="773"/>
      <c r="DR131" s="773"/>
      <c r="DS131" s="773"/>
      <c r="DT131" s="773"/>
      <c r="DU131" s="773"/>
      <c r="DV131" s="773"/>
      <c r="DW131" s="773"/>
      <c r="DX131" s="773"/>
      <c r="DY131" s="773"/>
      <c r="DZ131" s="773"/>
      <c r="EA131" s="773"/>
      <c r="EB131" s="773"/>
      <c r="EC131" s="773"/>
      <c r="ED131" s="773"/>
      <c r="EE131" s="773"/>
      <c r="EF131" s="773"/>
      <c r="EG131" s="773"/>
      <c r="EH131" s="773"/>
      <c r="EI131" s="773"/>
      <c r="EJ131" s="773"/>
      <c r="EK131" s="774"/>
    </row>
    <row r="132" spans="1:141" x14ac:dyDescent="0.25">
      <c r="A132" s="533" t="s">
        <v>572</v>
      </c>
      <c r="B132" s="533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33"/>
      <c r="O132" s="533"/>
      <c r="P132" s="533"/>
      <c r="Q132" s="533"/>
      <c r="R132" s="533"/>
      <c r="S132" s="533"/>
      <c r="T132" s="533"/>
      <c r="U132" s="533"/>
      <c r="V132" s="533"/>
      <c r="W132" s="533"/>
      <c r="X132" s="533"/>
      <c r="Y132" s="533"/>
      <c r="Z132" s="533"/>
      <c r="AA132" s="533"/>
      <c r="AB132" s="533"/>
      <c r="AC132" s="867">
        <v>2103</v>
      </c>
      <c r="AD132" s="771"/>
      <c r="AE132" s="771"/>
      <c r="AF132" s="771"/>
      <c r="AG132" s="771"/>
      <c r="AH132" s="773"/>
      <c r="AI132" s="773"/>
      <c r="AJ132" s="773"/>
      <c r="AK132" s="773"/>
      <c r="AL132" s="773"/>
      <c r="AM132" s="773"/>
      <c r="AN132" s="773"/>
      <c r="AO132" s="773"/>
      <c r="AP132" s="773"/>
      <c r="AQ132" s="773"/>
      <c r="AR132" s="773"/>
      <c r="AS132" s="773"/>
      <c r="AT132" s="773"/>
      <c r="AU132" s="773"/>
      <c r="AV132" s="773"/>
      <c r="AW132" s="773"/>
      <c r="AX132" s="773"/>
      <c r="AY132" s="773"/>
      <c r="AZ132" s="773"/>
      <c r="BA132" s="773"/>
      <c r="BB132" s="773"/>
      <c r="BC132" s="773"/>
      <c r="BD132" s="773"/>
      <c r="BE132" s="773"/>
      <c r="BF132" s="773"/>
      <c r="BG132" s="773"/>
      <c r="BH132" s="773"/>
      <c r="BI132" s="773"/>
      <c r="BJ132" s="773"/>
      <c r="BK132" s="773"/>
      <c r="BL132" s="773"/>
      <c r="BM132" s="773"/>
      <c r="BN132" s="773"/>
      <c r="BO132" s="773"/>
      <c r="BP132" s="773"/>
      <c r="BQ132" s="773"/>
      <c r="BR132" s="773"/>
      <c r="BS132" s="773"/>
      <c r="BT132" s="773"/>
      <c r="BU132" s="773"/>
      <c r="BV132" s="773"/>
      <c r="BW132" s="773"/>
      <c r="BX132" s="773"/>
      <c r="BY132" s="773"/>
      <c r="BZ132" s="773"/>
      <c r="CA132" s="773"/>
      <c r="CB132" s="773"/>
      <c r="CC132" s="773"/>
      <c r="CD132" s="773"/>
      <c r="CE132" s="773"/>
      <c r="CF132" s="773"/>
      <c r="CG132" s="773"/>
      <c r="CH132" s="773"/>
      <c r="CI132" s="773"/>
      <c r="CJ132" s="773"/>
      <c r="CK132" s="773"/>
      <c r="CL132" s="773"/>
      <c r="CM132" s="773"/>
      <c r="CN132" s="773"/>
      <c r="CO132" s="773"/>
      <c r="CP132" s="773"/>
      <c r="CQ132" s="773"/>
      <c r="CR132" s="773"/>
      <c r="CS132" s="773"/>
      <c r="CT132" s="773"/>
      <c r="CU132" s="773"/>
      <c r="CV132" s="773"/>
      <c r="CW132" s="773"/>
      <c r="CX132" s="773"/>
      <c r="CY132" s="773"/>
      <c r="CZ132" s="773"/>
      <c r="DA132" s="773"/>
      <c r="DB132" s="773"/>
      <c r="DC132" s="773"/>
      <c r="DD132" s="773"/>
      <c r="DE132" s="773"/>
      <c r="DF132" s="773"/>
      <c r="DG132" s="773"/>
      <c r="DH132" s="773"/>
      <c r="DI132" s="773"/>
      <c r="DJ132" s="773"/>
      <c r="DK132" s="773"/>
      <c r="DL132" s="773"/>
      <c r="DM132" s="773"/>
      <c r="DN132" s="773"/>
      <c r="DO132" s="773"/>
      <c r="DP132" s="773"/>
      <c r="DQ132" s="773"/>
      <c r="DR132" s="773"/>
      <c r="DS132" s="773"/>
      <c r="DT132" s="773"/>
      <c r="DU132" s="773"/>
      <c r="DV132" s="773"/>
      <c r="DW132" s="773"/>
      <c r="DX132" s="773"/>
      <c r="DY132" s="773"/>
      <c r="DZ132" s="773"/>
      <c r="EA132" s="773"/>
      <c r="EB132" s="773"/>
      <c r="EC132" s="773"/>
      <c r="ED132" s="773"/>
      <c r="EE132" s="773"/>
      <c r="EF132" s="773"/>
      <c r="EG132" s="773"/>
      <c r="EH132" s="773"/>
      <c r="EI132" s="773"/>
      <c r="EJ132" s="773"/>
      <c r="EK132" s="774"/>
    </row>
    <row r="133" spans="1:141" x14ac:dyDescent="0.25">
      <c r="A133" s="533" t="s">
        <v>573</v>
      </c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  <c r="O133" s="533"/>
      <c r="P133" s="533"/>
      <c r="Q133" s="533"/>
      <c r="R133" s="533"/>
      <c r="S133" s="533"/>
      <c r="T133" s="533"/>
      <c r="U133" s="533"/>
      <c r="V133" s="533"/>
      <c r="W133" s="533"/>
      <c r="X133" s="533"/>
      <c r="Y133" s="533"/>
      <c r="Z133" s="533"/>
      <c r="AA133" s="533"/>
      <c r="AB133" s="533"/>
      <c r="AC133" s="867">
        <v>2104</v>
      </c>
      <c r="AD133" s="771"/>
      <c r="AE133" s="771"/>
      <c r="AF133" s="771"/>
      <c r="AG133" s="771"/>
      <c r="AH133" s="773"/>
      <c r="AI133" s="773"/>
      <c r="AJ133" s="773"/>
      <c r="AK133" s="773"/>
      <c r="AL133" s="773"/>
      <c r="AM133" s="773"/>
      <c r="AN133" s="773"/>
      <c r="AO133" s="773"/>
      <c r="AP133" s="773"/>
      <c r="AQ133" s="773"/>
      <c r="AR133" s="773"/>
      <c r="AS133" s="773"/>
      <c r="AT133" s="773"/>
      <c r="AU133" s="773"/>
      <c r="AV133" s="773"/>
      <c r="AW133" s="773"/>
      <c r="AX133" s="773"/>
      <c r="AY133" s="773"/>
      <c r="AZ133" s="773"/>
      <c r="BA133" s="773"/>
      <c r="BB133" s="773"/>
      <c r="BC133" s="773"/>
      <c r="BD133" s="773"/>
      <c r="BE133" s="773"/>
      <c r="BF133" s="773"/>
      <c r="BG133" s="773"/>
      <c r="BH133" s="773"/>
      <c r="BI133" s="773"/>
      <c r="BJ133" s="773"/>
      <c r="BK133" s="773"/>
      <c r="BL133" s="773"/>
      <c r="BM133" s="773"/>
      <c r="BN133" s="773"/>
      <c r="BO133" s="773"/>
      <c r="BP133" s="773"/>
      <c r="BQ133" s="773"/>
      <c r="BR133" s="773"/>
      <c r="BS133" s="773"/>
      <c r="BT133" s="773"/>
      <c r="BU133" s="773"/>
      <c r="BV133" s="773"/>
      <c r="BW133" s="773"/>
      <c r="BX133" s="773"/>
      <c r="BY133" s="773"/>
      <c r="BZ133" s="773"/>
      <c r="CA133" s="773"/>
      <c r="CB133" s="773"/>
      <c r="CC133" s="773"/>
      <c r="CD133" s="773"/>
      <c r="CE133" s="773"/>
      <c r="CF133" s="773"/>
      <c r="CG133" s="773"/>
      <c r="CH133" s="773"/>
      <c r="CI133" s="773"/>
      <c r="CJ133" s="773"/>
      <c r="CK133" s="773"/>
      <c r="CL133" s="773"/>
      <c r="CM133" s="773"/>
      <c r="CN133" s="773"/>
      <c r="CO133" s="773"/>
      <c r="CP133" s="773"/>
      <c r="CQ133" s="773"/>
      <c r="CR133" s="773"/>
      <c r="CS133" s="773"/>
      <c r="CT133" s="773"/>
      <c r="CU133" s="773"/>
      <c r="CV133" s="773"/>
      <c r="CW133" s="773"/>
      <c r="CX133" s="773"/>
      <c r="CY133" s="773"/>
      <c r="CZ133" s="773"/>
      <c r="DA133" s="773"/>
      <c r="DB133" s="773"/>
      <c r="DC133" s="773"/>
      <c r="DD133" s="773"/>
      <c r="DE133" s="773"/>
      <c r="DF133" s="773"/>
      <c r="DG133" s="773"/>
      <c r="DH133" s="773"/>
      <c r="DI133" s="773"/>
      <c r="DJ133" s="773"/>
      <c r="DK133" s="773"/>
      <c r="DL133" s="773"/>
      <c r="DM133" s="773"/>
      <c r="DN133" s="773"/>
      <c r="DO133" s="773"/>
      <c r="DP133" s="773"/>
      <c r="DQ133" s="773"/>
      <c r="DR133" s="773"/>
      <c r="DS133" s="773"/>
      <c r="DT133" s="773"/>
      <c r="DU133" s="773"/>
      <c r="DV133" s="773"/>
      <c r="DW133" s="773"/>
      <c r="DX133" s="773"/>
      <c r="DY133" s="773"/>
      <c r="DZ133" s="773"/>
      <c r="EA133" s="773"/>
      <c r="EB133" s="773"/>
      <c r="EC133" s="773"/>
      <c r="ED133" s="773"/>
      <c r="EE133" s="773"/>
      <c r="EF133" s="773"/>
      <c r="EG133" s="773"/>
      <c r="EH133" s="773"/>
      <c r="EI133" s="773"/>
      <c r="EJ133" s="773"/>
      <c r="EK133" s="774"/>
    </row>
    <row r="134" spans="1:141" x14ac:dyDescent="0.25">
      <c r="A134" s="533" t="s">
        <v>574</v>
      </c>
      <c r="B134" s="533"/>
      <c r="C134" s="533"/>
      <c r="D134" s="533"/>
      <c r="E134" s="533"/>
      <c r="F134" s="533"/>
      <c r="G134" s="533"/>
      <c r="H134" s="533"/>
      <c r="I134" s="533"/>
      <c r="J134" s="533"/>
      <c r="K134" s="533"/>
      <c r="L134" s="533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33"/>
      <c r="Z134" s="533"/>
      <c r="AA134" s="533"/>
      <c r="AB134" s="533"/>
      <c r="AC134" s="867">
        <v>2105</v>
      </c>
      <c r="AD134" s="771"/>
      <c r="AE134" s="771"/>
      <c r="AF134" s="771"/>
      <c r="AG134" s="771"/>
      <c r="AH134" s="773"/>
      <c r="AI134" s="773"/>
      <c r="AJ134" s="773"/>
      <c r="AK134" s="773"/>
      <c r="AL134" s="773"/>
      <c r="AM134" s="773"/>
      <c r="AN134" s="773"/>
      <c r="AO134" s="773"/>
      <c r="AP134" s="773"/>
      <c r="AQ134" s="773"/>
      <c r="AR134" s="773"/>
      <c r="AS134" s="773"/>
      <c r="AT134" s="773"/>
      <c r="AU134" s="773"/>
      <c r="AV134" s="773"/>
      <c r="AW134" s="773"/>
      <c r="AX134" s="773"/>
      <c r="AY134" s="773"/>
      <c r="AZ134" s="773"/>
      <c r="BA134" s="773"/>
      <c r="BB134" s="773"/>
      <c r="BC134" s="773"/>
      <c r="BD134" s="773"/>
      <c r="BE134" s="773"/>
      <c r="BF134" s="773"/>
      <c r="BG134" s="773"/>
      <c r="BH134" s="773"/>
      <c r="BI134" s="773"/>
      <c r="BJ134" s="773"/>
      <c r="BK134" s="773"/>
      <c r="BL134" s="773"/>
      <c r="BM134" s="773"/>
      <c r="BN134" s="773"/>
      <c r="BO134" s="773"/>
      <c r="BP134" s="773"/>
      <c r="BQ134" s="773"/>
      <c r="BR134" s="773"/>
      <c r="BS134" s="773"/>
      <c r="BT134" s="773"/>
      <c r="BU134" s="773"/>
      <c r="BV134" s="773"/>
      <c r="BW134" s="773"/>
      <c r="BX134" s="773"/>
      <c r="BY134" s="773"/>
      <c r="BZ134" s="773"/>
      <c r="CA134" s="773"/>
      <c r="CB134" s="773"/>
      <c r="CC134" s="773"/>
      <c r="CD134" s="773"/>
      <c r="CE134" s="773"/>
      <c r="CF134" s="773"/>
      <c r="CG134" s="773"/>
      <c r="CH134" s="773"/>
      <c r="CI134" s="773"/>
      <c r="CJ134" s="773"/>
      <c r="CK134" s="773"/>
      <c r="CL134" s="773"/>
      <c r="CM134" s="773"/>
      <c r="CN134" s="773"/>
      <c r="CO134" s="773"/>
      <c r="CP134" s="773"/>
      <c r="CQ134" s="773"/>
      <c r="CR134" s="773"/>
      <c r="CS134" s="773"/>
      <c r="CT134" s="773"/>
      <c r="CU134" s="773"/>
      <c r="CV134" s="773"/>
      <c r="CW134" s="773"/>
      <c r="CX134" s="773"/>
      <c r="CY134" s="773"/>
      <c r="CZ134" s="773"/>
      <c r="DA134" s="773"/>
      <c r="DB134" s="773"/>
      <c r="DC134" s="773"/>
      <c r="DD134" s="773"/>
      <c r="DE134" s="773"/>
      <c r="DF134" s="773"/>
      <c r="DG134" s="773"/>
      <c r="DH134" s="773"/>
      <c r="DI134" s="773"/>
      <c r="DJ134" s="773"/>
      <c r="DK134" s="773"/>
      <c r="DL134" s="773"/>
      <c r="DM134" s="773"/>
      <c r="DN134" s="773"/>
      <c r="DO134" s="773"/>
      <c r="DP134" s="773"/>
      <c r="DQ134" s="773"/>
      <c r="DR134" s="773"/>
      <c r="DS134" s="773"/>
      <c r="DT134" s="773"/>
      <c r="DU134" s="773"/>
      <c r="DV134" s="773"/>
      <c r="DW134" s="773"/>
      <c r="DX134" s="773"/>
      <c r="DY134" s="773"/>
      <c r="DZ134" s="773"/>
      <c r="EA134" s="773"/>
      <c r="EB134" s="773"/>
      <c r="EC134" s="773"/>
      <c r="ED134" s="773"/>
      <c r="EE134" s="773"/>
      <c r="EF134" s="773"/>
      <c r="EG134" s="773"/>
      <c r="EH134" s="773"/>
      <c r="EI134" s="773"/>
      <c r="EJ134" s="773"/>
      <c r="EK134" s="774"/>
    </row>
    <row r="135" spans="1:141" x14ac:dyDescent="0.25">
      <c r="A135" s="533" t="s">
        <v>575</v>
      </c>
      <c r="B135" s="533"/>
      <c r="C135" s="533"/>
      <c r="D135" s="533"/>
      <c r="E135" s="533"/>
      <c r="F135" s="533"/>
      <c r="G135" s="533"/>
      <c r="H135" s="533"/>
      <c r="I135" s="533"/>
      <c r="J135" s="533"/>
      <c r="K135" s="533"/>
      <c r="L135" s="533"/>
      <c r="M135" s="533"/>
      <c r="N135" s="533"/>
      <c r="O135" s="533"/>
      <c r="P135" s="533"/>
      <c r="Q135" s="533"/>
      <c r="R135" s="533"/>
      <c r="S135" s="533"/>
      <c r="T135" s="533"/>
      <c r="U135" s="533"/>
      <c r="V135" s="533"/>
      <c r="W135" s="533"/>
      <c r="X135" s="533"/>
      <c r="Y135" s="533"/>
      <c r="Z135" s="533"/>
      <c r="AA135" s="533"/>
      <c r="AB135" s="533"/>
      <c r="AC135" s="867">
        <v>2200</v>
      </c>
      <c r="AD135" s="771"/>
      <c r="AE135" s="771"/>
      <c r="AF135" s="771"/>
      <c r="AG135" s="771"/>
      <c r="AH135" s="773"/>
      <c r="AI135" s="773"/>
      <c r="AJ135" s="773"/>
      <c r="AK135" s="773"/>
      <c r="AL135" s="773"/>
      <c r="AM135" s="773"/>
      <c r="AN135" s="773"/>
      <c r="AO135" s="773"/>
      <c r="AP135" s="773"/>
      <c r="AQ135" s="773"/>
      <c r="AR135" s="773"/>
      <c r="AS135" s="773"/>
      <c r="AT135" s="773"/>
      <c r="AU135" s="773"/>
      <c r="AV135" s="773"/>
      <c r="AW135" s="773"/>
      <c r="AX135" s="773"/>
      <c r="AY135" s="773"/>
      <c r="AZ135" s="773"/>
      <c r="BA135" s="773"/>
      <c r="BB135" s="773"/>
      <c r="BC135" s="773"/>
      <c r="BD135" s="773"/>
      <c r="BE135" s="773"/>
      <c r="BF135" s="773"/>
      <c r="BG135" s="773"/>
      <c r="BH135" s="773"/>
      <c r="BI135" s="773"/>
      <c r="BJ135" s="773"/>
      <c r="BK135" s="773"/>
      <c r="BL135" s="773"/>
      <c r="BM135" s="773"/>
      <c r="BN135" s="773"/>
      <c r="BO135" s="773"/>
      <c r="BP135" s="773"/>
      <c r="BQ135" s="773"/>
      <c r="BR135" s="773"/>
      <c r="BS135" s="773"/>
      <c r="BT135" s="773"/>
      <c r="BU135" s="773"/>
      <c r="BV135" s="773"/>
      <c r="BW135" s="773"/>
      <c r="BX135" s="773"/>
      <c r="BY135" s="773"/>
      <c r="BZ135" s="773"/>
      <c r="CA135" s="773"/>
      <c r="CB135" s="773"/>
      <c r="CC135" s="773"/>
      <c r="CD135" s="773"/>
      <c r="CE135" s="773"/>
      <c r="CF135" s="773"/>
      <c r="CG135" s="773"/>
      <c r="CH135" s="773"/>
      <c r="CI135" s="773"/>
      <c r="CJ135" s="773"/>
      <c r="CK135" s="773"/>
      <c r="CL135" s="773"/>
      <c r="CM135" s="773"/>
      <c r="CN135" s="773"/>
      <c r="CO135" s="773"/>
      <c r="CP135" s="773"/>
      <c r="CQ135" s="773"/>
      <c r="CR135" s="773"/>
      <c r="CS135" s="773"/>
      <c r="CT135" s="773"/>
      <c r="CU135" s="773"/>
      <c r="CV135" s="773"/>
      <c r="CW135" s="773"/>
      <c r="CX135" s="773"/>
      <c r="CY135" s="773"/>
      <c r="CZ135" s="773"/>
      <c r="DA135" s="773"/>
      <c r="DB135" s="773"/>
      <c r="DC135" s="773"/>
      <c r="DD135" s="773"/>
      <c r="DE135" s="773"/>
      <c r="DF135" s="773"/>
      <c r="DG135" s="773"/>
      <c r="DH135" s="773"/>
      <c r="DI135" s="773"/>
      <c r="DJ135" s="773"/>
      <c r="DK135" s="773"/>
      <c r="DL135" s="773"/>
      <c r="DM135" s="773"/>
      <c r="DN135" s="773"/>
      <c r="DO135" s="773"/>
      <c r="DP135" s="773"/>
      <c r="DQ135" s="773"/>
      <c r="DR135" s="773"/>
      <c r="DS135" s="773"/>
      <c r="DT135" s="773"/>
      <c r="DU135" s="773"/>
      <c r="DV135" s="773"/>
      <c r="DW135" s="773"/>
      <c r="DX135" s="773"/>
      <c r="DY135" s="773"/>
      <c r="DZ135" s="773"/>
      <c r="EA135" s="773"/>
      <c r="EB135" s="773"/>
      <c r="EC135" s="773"/>
      <c r="ED135" s="773"/>
      <c r="EE135" s="773"/>
      <c r="EF135" s="773"/>
      <c r="EG135" s="773"/>
      <c r="EH135" s="773"/>
      <c r="EI135" s="773"/>
      <c r="EJ135" s="773"/>
      <c r="EK135" s="774"/>
    </row>
    <row r="136" spans="1:141" x14ac:dyDescent="0.25">
      <c r="A136" s="635" t="s">
        <v>97</v>
      </c>
      <c r="B136" s="635"/>
      <c r="C136" s="635"/>
      <c r="D136" s="635"/>
      <c r="E136" s="635"/>
      <c r="F136" s="635"/>
      <c r="G136" s="635"/>
      <c r="H136" s="635"/>
      <c r="I136" s="635"/>
      <c r="J136" s="635"/>
      <c r="K136" s="635"/>
      <c r="L136" s="635"/>
      <c r="M136" s="635"/>
      <c r="N136" s="635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867">
        <v>2201</v>
      </c>
      <c r="AD136" s="771"/>
      <c r="AE136" s="771"/>
      <c r="AF136" s="771"/>
      <c r="AG136" s="771"/>
      <c r="AH136" s="773"/>
      <c r="AI136" s="773"/>
      <c r="AJ136" s="773"/>
      <c r="AK136" s="773"/>
      <c r="AL136" s="773"/>
      <c r="AM136" s="773"/>
      <c r="AN136" s="773"/>
      <c r="AO136" s="773"/>
      <c r="AP136" s="773"/>
      <c r="AQ136" s="773"/>
      <c r="AR136" s="773"/>
      <c r="AS136" s="773"/>
      <c r="AT136" s="773"/>
      <c r="AU136" s="773"/>
      <c r="AV136" s="773"/>
      <c r="AW136" s="773"/>
      <c r="AX136" s="773"/>
      <c r="AY136" s="773"/>
      <c r="AZ136" s="773"/>
      <c r="BA136" s="773"/>
      <c r="BB136" s="773"/>
      <c r="BC136" s="773"/>
      <c r="BD136" s="773"/>
      <c r="BE136" s="773"/>
      <c r="BF136" s="773"/>
      <c r="BG136" s="773"/>
      <c r="BH136" s="773"/>
      <c r="BI136" s="773"/>
      <c r="BJ136" s="773"/>
      <c r="BK136" s="773"/>
      <c r="BL136" s="773"/>
      <c r="BM136" s="773"/>
      <c r="BN136" s="773"/>
      <c r="BO136" s="773"/>
      <c r="BP136" s="773"/>
      <c r="BQ136" s="773"/>
      <c r="BR136" s="773"/>
      <c r="BS136" s="773"/>
      <c r="BT136" s="773"/>
      <c r="BU136" s="773"/>
      <c r="BV136" s="773"/>
      <c r="BW136" s="773"/>
      <c r="BX136" s="773"/>
      <c r="BY136" s="773"/>
      <c r="BZ136" s="773"/>
      <c r="CA136" s="773"/>
      <c r="CB136" s="773"/>
      <c r="CC136" s="773"/>
      <c r="CD136" s="773"/>
      <c r="CE136" s="773"/>
      <c r="CF136" s="773"/>
      <c r="CG136" s="773"/>
      <c r="CH136" s="773"/>
      <c r="CI136" s="773"/>
      <c r="CJ136" s="773"/>
      <c r="CK136" s="773"/>
      <c r="CL136" s="773"/>
      <c r="CM136" s="773"/>
      <c r="CN136" s="773"/>
      <c r="CO136" s="773"/>
      <c r="CP136" s="773"/>
      <c r="CQ136" s="773"/>
      <c r="CR136" s="773"/>
      <c r="CS136" s="773"/>
      <c r="CT136" s="773"/>
      <c r="CU136" s="773"/>
      <c r="CV136" s="773"/>
      <c r="CW136" s="773"/>
      <c r="CX136" s="773"/>
      <c r="CY136" s="773"/>
      <c r="CZ136" s="773"/>
      <c r="DA136" s="773"/>
      <c r="DB136" s="773"/>
      <c r="DC136" s="773"/>
      <c r="DD136" s="773"/>
      <c r="DE136" s="773"/>
      <c r="DF136" s="773"/>
      <c r="DG136" s="773"/>
      <c r="DH136" s="773"/>
      <c r="DI136" s="773"/>
      <c r="DJ136" s="773"/>
      <c r="DK136" s="773"/>
      <c r="DL136" s="773"/>
      <c r="DM136" s="773"/>
      <c r="DN136" s="773"/>
      <c r="DO136" s="773"/>
      <c r="DP136" s="773"/>
      <c r="DQ136" s="773"/>
      <c r="DR136" s="773"/>
      <c r="DS136" s="773"/>
      <c r="DT136" s="773"/>
      <c r="DU136" s="773"/>
      <c r="DV136" s="773"/>
      <c r="DW136" s="773"/>
      <c r="DX136" s="773"/>
      <c r="DY136" s="773"/>
      <c r="DZ136" s="773"/>
      <c r="EA136" s="773"/>
      <c r="EB136" s="773"/>
      <c r="EC136" s="773"/>
      <c r="ED136" s="773"/>
      <c r="EE136" s="773"/>
      <c r="EF136" s="773"/>
      <c r="EG136" s="773"/>
      <c r="EH136" s="773"/>
      <c r="EI136" s="773"/>
      <c r="EJ136" s="773"/>
      <c r="EK136" s="774"/>
    </row>
    <row r="137" spans="1:141" x14ac:dyDescent="0.25">
      <c r="A137" s="533" t="s">
        <v>576</v>
      </c>
      <c r="B137" s="533"/>
      <c r="C137" s="533"/>
      <c r="D137" s="533"/>
      <c r="E137" s="533"/>
      <c r="F137" s="533"/>
      <c r="G137" s="533"/>
      <c r="H137" s="533"/>
      <c r="I137" s="533"/>
      <c r="J137" s="533"/>
      <c r="K137" s="533"/>
      <c r="L137" s="533"/>
      <c r="M137" s="533"/>
      <c r="N137" s="533"/>
      <c r="O137" s="533"/>
      <c r="P137" s="533"/>
      <c r="Q137" s="533"/>
      <c r="R137" s="533"/>
      <c r="S137" s="533"/>
      <c r="T137" s="533"/>
      <c r="U137" s="533"/>
      <c r="V137" s="533"/>
      <c r="W137" s="533"/>
      <c r="X137" s="533"/>
      <c r="Y137" s="533"/>
      <c r="Z137" s="533"/>
      <c r="AA137" s="533"/>
      <c r="AB137" s="533"/>
      <c r="AC137" s="867"/>
      <c r="AD137" s="771"/>
      <c r="AE137" s="771"/>
      <c r="AF137" s="771"/>
      <c r="AG137" s="771"/>
      <c r="AH137" s="773"/>
      <c r="AI137" s="773"/>
      <c r="AJ137" s="773"/>
      <c r="AK137" s="773"/>
      <c r="AL137" s="773"/>
      <c r="AM137" s="773"/>
      <c r="AN137" s="773"/>
      <c r="AO137" s="773"/>
      <c r="AP137" s="773"/>
      <c r="AQ137" s="773"/>
      <c r="AR137" s="773"/>
      <c r="AS137" s="773"/>
      <c r="AT137" s="773"/>
      <c r="AU137" s="773"/>
      <c r="AV137" s="773"/>
      <c r="AW137" s="773"/>
      <c r="AX137" s="773"/>
      <c r="AY137" s="773"/>
      <c r="AZ137" s="773"/>
      <c r="BA137" s="773"/>
      <c r="BB137" s="773"/>
      <c r="BC137" s="773"/>
      <c r="BD137" s="773"/>
      <c r="BE137" s="773"/>
      <c r="BF137" s="773"/>
      <c r="BG137" s="773"/>
      <c r="BH137" s="773"/>
      <c r="BI137" s="773"/>
      <c r="BJ137" s="773"/>
      <c r="BK137" s="773"/>
      <c r="BL137" s="773"/>
      <c r="BM137" s="773"/>
      <c r="BN137" s="773"/>
      <c r="BO137" s="773"/>
      <c r="BP137" s="773"/>
      <c r="BQ137" s="773"/>
      <c r="BR137" s="773"/>
      <c r="BS137" s="773"/>
      <c r="BT137" s="773"/>
      <c r="BU137" s="773"/>
      <c r="BV137" s="773"/>
      <c r="BW137" s="773"/>
      <c r="BX137" s="773"/>
      <c r="BY137" s="773"/>
      <c r="BZ137" s="773"/>
      <c r="CA137" s="773"/>
      <c r="CB137" s="773"/>
      <c r="CC137" s="773"/>
      <c r="CD137" s="773"/>
      <c r="CE137" s="773"/>
      <c r="CF137" s="773"/>
      <c r="CG137" s="773"/>
      <c r="CH137" s="773"/>
      <c r="CI137" s="773"/>
      <c r="CJ137" s="773"/>
      <c r="CK137" s="773"/>
      <c r="CL137" s="773"/>
      <c r="CM137" s="773"/>
      <c r="CN137" s="773"/>
      <c r="CO137" s="773"/>
      <c r="CP137" s="773"/>
      <c r="CQ137" s="773"/>
      <c r="CR137" s="773"/>
      <c r="CS137" s="773"/>
      <c r="CT137" s="773"/>
      <c r="CU137" s="773"/>
      <c r="CV137" s="773"/>
      <c r="CW137" s="773"/>
      <c r="CX137" s="773"/>
      <c r="CY137" s="773"/>
      <c r="CZ137" s="773"/>
      <c r="DA137" s="773"/>
      <c r="DB137" s="773"/>
      <c r="DC137" s="773"/>
      <c r="DD137" s="773"/>
      <c r="DE137" s="773"/>
      <c r="DF137" s="773"/>
      <c r="DG137" s="773"/>
      <c r="DH137" s="773"/>
      <c r="DI137" s="773"/>
      <c r="DJ137" s="773"/>
      <c r="DK137" s="773"/>
      <c r="DL137" s="773"/>
      <c r="DM137" s="773"/>
      <c r="DN137" s="773"/>
      <c r="DO137" s="773"/>
      <c r="DP137" s="773"/>
      <c r="DQ137" s="773"/>
      <c r="DR137" s="773"/>
      <c r="DS137" s="773"/>
      <c r="DT137" s="773"/>
      <c r="DU137" s="773"/>
      <c r="DV137" s="773"/>
      <c r="DW137" s="773"/>
      <c r="DX137" s="773"/>
      <c r="DY137" s="773"/>
      <c r="DZ137" s="773"/>
      <c r="EA137" s="773"/>
      <c r="EB137" s="773"/>
      <c r="EC137" s="773"/>
      <c r="ED137" s="773"/>
      <c r="EE137" s="773"/>
      <c r="EF137" s="773"/>
      <c r="EG137" s="773"/>
      <c r="EH137" s="773"/>
      <c r="EI137" s="773"/>
      <c r="EJ137" s="773"/>
      <c r="EK137" s="774"/>
    </row>
    <row r="138" spans="1:141" x14ac:dyDescent="0.25">
      <c r="A138" s="533" t="s">
        <v>577</v>
      </c>
      <c r="B138" s="533"/>
      <c r="C138" s="533"/>
      <c r="D138" s="533"/>
      <c r="E138" s="533"/>
      <c r="F138" s="533"/>
      <c r="G138" s="533"/>
      <c r="H138" s="533"/>
      <c r="I138" s="533"/>
      <c r="J138" s="533"/>
      <c r="K138" s="533"/>
      <c r="L138" s="533"/>
      <c r="M138" s="533"/>
      <c r="N138" s="533"/>
      <c r="O138" s="533"/>
      <c r="P138" s="533"/>
      <c r="Q138" s="533"/>
      <c r="R138" s="533"/>
      <c r="S138" s="533"/>
      <c r="T138" s="533"/>
      <c r="U138" s="533"/>
      <c r="V138" s="533"/>
      <c r="W138" s="533"/>
      <c r="X138" s="533"/>
      <c r="Y138" s="533"/>
      <c r="Z138" s="533"/>
      <c r="AA138" s="533"/>
      <c r="AB138" s="533"/>
      <c r="AC138" s="867">
        <v>2202</v>
      </c>
      <c r="AD138" s="771"/>
      <c r="AE138" s="771"/>
      <c r="AF138" s="771"/>
      <c r="AG138" s="771"/>
      <c r="AH138" s="773"/>
      <c r="AI138" s="773"/>
      <c r="AJ138" s="773"/>
      <c r="AK138" s="773"/>
      <c r="AL138" s="773"/>
      <c r="AM138" s="773"/>
      <c r="AN138" s="773"/>
      <c r="AO138" s="773"/>
      <c r="AP138" s="773"/>
      <c r="AQ138" s="773"/>
      <c r="AR138" s="773"/>
      <c r="AS138" s="773"/>
      <c r="AT138" s="773"/>
      <c r="AU138" s="773"/>
      <c r="AV138" s="773"/>
      <c r="AW138" s="773"/>
      <c r="AX138" s="773"/>
      <c r="AY138" s="773"/>
      <c r="AZ138" s="773"/>
      <c r="BA138" s="773"/>
      <c r="BB138" s="773"/>
      <c r="BC138" s="773"/>
      <c r="BD138" s="773"/>
      <c r="BE138" s="773"/>
      <c r="BF138" s="773"/>
      <c r="BG138" s="773"/>
      <c r="BH138" s="773"/>
      <c r="BI138" s="773"/>
      <c r="BJ138" s="773"/>
      <c r="BK138" s="773"/>
      <c r="BL138" s="773"/>
      <c r="BM138" s="773"/>
      <c r="BN138" s="773"/>
      <c r="BO138" s="773"/>
      <c r="BP138" s="773"/>
      <c r="BQ138" s="773"/>
      <c r="BR138" s="773"/>
      <c r="BS138" s="773"/>
      <c r="BT138" s="773"/>
      <c r="BU138" s="773"/>
      <c r="BV138" s="773"/>
      <c r="BW138" s="773"/>
      <c r="BX138" s="773"/>
      <c r="BY138" s="773"/>
      <c r="BZ138" s="773"/>
      <c r="CA138" s="773"/>
      <c r="CB138" s="773"/>
      <c r="CC138" s="773"/>
      <c r="CD138" s="773"/>
      <c r="CE138" s="773"/>
      <c r="CF138" s="773"/>
      <c r="CG138" s="773"/>
      <c r="CH138" s="773"/>
      <c r="CI138" s="773"/>
      <c r="CJ138" s="773"/>
      <c r="CK138" s="773"/>
      <c r="CL138" s="773"/>
      <c r="CM138" s="773"/>
      <c r="CN138" s="773"/>
      <c r="CO138" s="773"/>
      <c r="CP138" s="773"/>
      <c r="CQ138" s="773"/>
      <c r="CR138" s="773"/>
      <c r="CS138" s="773"/>
      <c r="CT138" s="773"/>
      <c r="CU138" s="773"/>
      <c r="CV138" s="773"/>
      <c r="CW138" s="773"/>
      <c r="CX138" s="773"/>
      <c r="CY138" s="773"/>
      <c r="CZ138" s="773"/>
      <c r="DA138" s="773"/>
      <c r="DB138" s="773"/>
      <c r="DC138" s="773"/>
      <c r="DD138" s="773"/>
      <c r="DE138" s="773"/>
      <c r="DF138" s="773"/>
      <c r="DG138" s="773"/>
      <c r="DH138" s="773"/>
      <c r="DI138" s="773"/>
      <c r="DJ138" s="773"/>
      <c r="DK138" s="773"/>
      <c r="DL138" s="773"/>
      <c r="DM138" s="773"/>
      <c r="DN138" s="773"/>
      <c r="DO138" s="773"/>
      <c r="DP138" s="773"/>
      <c r="DQ138" s="773"/>
      <c r="DR138" s="773"/>
      <c r="DS138" s="773"/>
      <c r="DT138" s="773"/>
      <c r="DU138" s="773"/>
      <c r="DV138" s="773"/>
      <c r="DW138" s="773"/>
      <c r="DX138" s="773"/>
      <c r="DY138" s="773"/>
      <c r="DZ138" s="773"/>
      <c r="EA138" s="773"/>
      <c r="EB138" s="773"/>
      <c r="EC138" s="773"/>
      <c r="ED138" s="773"/>
      <c r="EE138" s="773"/>
      <c r="EF138" s="773"/>
      <c r="EG138" s="773"/>
      <c r="EH138" s="773"/>
      <c r="EI138" s="773"/>
      <c r="EJ138" s="773"/>
      <c r="EK138" s="774"/>
    </row>
    <row r="139" spans="1:141" x14ac:dyDescent="0.25">
      <c r="A139" s="533" t="s">
        <v>578</v>
      </c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33"/>
      <c r="O139" s="533"/>
      <c r="P139" s="533"/>
      <c r="Q139" s="533"/>
      <c r="R139" s="533"/>
      <c r="S139" s="533"/>
      <c r="T139" s="533"/>
      <c r="U139" s="533"/>
      <c r="V139" s="533"/>
      <c r="W139" s="533"/>
      <c r="X139" s="533"/>
      <c r="Y139" s="533"/>
      <c r="Z139" s="533"/>
      <c r="AA139" s="533"/>
      <c r="AB139" s="533"/>
      <c r="AC139" s="867">
        <v>2203</v>
      </c>
      <c r="AD139" s="771"/>
      <c r="AE139" s="771"/>
      <c r="AF139" s="771"/>
      <c r="AG139" s="771"/>
      <c r="AH139" s="773"/>
      <c r="AI139" s="773"/>
      <c r="AJ139" s="773"/>
      <c r="AK139" s="773"/>
      <c r="AL139" s="773"/>
      <c r="AM139" s="773"/>
      <c r="AN139" s="773"/>
      <c r="AO139" s="773"/>
      <c r="AP139" s="773"/>
      <c r="AQ139" s="773"/>
      <c r="AR139" s="773"/>
      <c r="AS139" s="773"/>
      <c r="AT139" s="773"/>
      <c r="AU139" s="773"/>
      <c r="AV139" s="773"/>
      <c r="AW139" s="773"/>
      <c r="AX139" s="773"/>
      <c r="AY139" s="773"/>
      <c r="AZ139" s="773"/>
      <c r="BA139" s="773"/>
      <c r="BB139" s="773"/>
      <c r="BC139" s="773"/>
      <c r="BD139" s="773"/>
      <c r="BE139" s="773"/>
      <c r="BF139" s="773"/>
      <c r="BG139" s="773"/>
      <c r="BH139" s="773"/>
      <c r="BI139" s="773"/>
      <c r="BJ139" s="773"/>
      <c r="BK139" s="773"/>
      <c r="BL139" s="773"/>
      <c r="BM139" s="773"/>
      <c r="BN139" s="773"/>
      <c r="BO139" s="773"/>
      <c r="BP139" s="773"/>
      <c r="BQ139" s="773"/>
      <c r="BR139" s="773"/>
      <c r="BS139" s="773"/>
      <c r="BT139" s="773"/>
      <c r="BU139" s="773"/>
      <c r="BV139" s="773"/>
      <c r="BW139" s="773"/>
      <c r="BX139" s="773"/>
      <c r="BY139" s="773"/>
      <c r="BZ139" s="773"/>
      <c r="CA139" s="773"/>
      <c r="CB139" s="773"/>
      <c r="CC139" s="773"/>
      <c r="CD139" s="773"/>
      <c r="CE139" s="773"/>
      <c r="CF139" s="773"/>
      <c r="CG139" s="773"/>
      <c r="CH139" s="773"/>
      <c r="CI139" s="773"/>
      <c r="CJ139" s="773"/>
      <c r="CK139" s="773"/>
      <c r="CL139" s="773"/>
      <c r="CM139" s="773"/>
      <c r="CN139" s="773"/>
      <c r="CO139" s="773"/>
      <c r="CP139" s="773"/>
      <c r="CQ139" s="773"/>
      <c r="CR139" s="773"/>
      <c r="CS139" s="773"/>
      <c r="CT139" s="773"/>
      <c r="CU139" s="773"/>
      <c r="CV139" s="773"/>
      <c r="CW139" s="773"/>
      <c r="CX139" s="773"/>
      <c r="CY139" s="773"/>
      <c r="CZ139" s="773"/>
      <c r="DA139" s="773"/>
      <c r="DB139" s="773"/>
      <c r="DC139" s="773"/>
      <c r="DD139" s="773"/>
      <c r="DE139" s="773"/>
      <c r="DF139" s="773"/>
      <c r="DG139" s="773"/>
      <c r="DH139" s="773"/>
      <c r="DI139" s="773"/>
      <c r="DJ139" s="773"/>
      <c r="DK139" s="773"/>
      <c r="DL139" s="773"/>
      <c r="DM139" s="773"/>
      <c r="DN139" s="773"/>
      <c r="DO139" s="773"/>
      <c r="DP139" s="773"/>
      <c r="DQ139" s="773"/>
      <c r="DR139" s="773"/>
      <c r="DS139" s="773"/>
      <c r="DT139" s="773"/>
      <c r="DU139" s="773"/>
      <c r="DV139" s="773"/>
      <c r="DW139" s="773"/>
      <c r="DX139" s="773"/>
      <c r="DY139" s="773"/>
      <c r="DZ139" s="773"/>
      <c r="EA139" s="773"/>
      <c r="EB139" s="773"/>
      <c r="EC139" s="773"/>
      <c r="ED139" s="773"/>
      <c r="EE139" s="773"/>
      <c r="EF139" s="773"/>
      <c r="EG139" s="773"/>
      <c r="EH139" s="773"/>
      <c r="EI139" s="773"/>
      <c r="EJ139" s="773"/>
      <c r="EK139" s="774"/>
    </row>
    <row r="140" spans="1:141" x14ac:dyDescent="0.25">
      <c r="A140" s="533" t="s">
        <v>579</v>
      </c>
      <c r="B140" s="533"/>
      <c r="C140" s="533"/>
      <c r="D140" s="533"/>
      <c r="E140" s="533"/>
      <c r="F140" s="533"/>
      <c r="G140" s="533"/>
      <c r="H140" s="533"/>
      <c r="I140" s="533"/>
      <c r="J140" s="533"/>
      <c r="K140" s="533"/>
      <c r="L140" s="533"/>
      <c r="M140" s="533"/>
      <c r="N140" s="533"/>
      <c r="O140" s="533"/>
      <c r="P140" s="533"/>
      <c r="Q140" s="533"/>
      <c r="R140" s="533"/>
      <c r="S140" s="533"/>
      <c r="T140" s="533"/>
      <c r="U140" s="533"/>
      <c r="V140" s="533"/>
      <c r="W140" s="533"/>
      <c r="X140" s="533"/>
      <c r="Y140" s="533"/>
      <c r="Z140" s="533"/>
      <c r="AA140" s="533"/>
      <c r="AB140" s="533"/>
      <c r="AC140" s="867">
        <v>2204</v>
      </c>
      <c r="AD140" s="771"/>
      <c r="AE140" s="771"/>
      <c r="AF140" s="771"/>
      <c r="AG140" s="771"/>
      <c r="AH140" s="773"/>
      <c r="AI140" s="773"/>
      <c r="AJ140" s="773"/>
      <c r="AK140" s="773"/>
      <c r="AL140" s="773"/>
      <c r="AM140" s="773"/>
      <c r="AN140" s="773"/>
      <c r="AO140" s="773"/>
      <c r="AP140" s="773"/>
      <c r="AQ140" s="773"/>
      <c r="AR140" s="773"/>
      <c r="AS140" s="773"/>
      <c r="AT140" s="773"/>
      <c r="AU140" s="773"/>
      <c r="AV140" s="773"/>
      <c r="AW140" s="773"/>
      <c r="AX140" s="773"/>
      <c r="AY140" s="773"/>
      <c r="AZ140" s="773"/>
      <c r="BA140" s="773"/>
      <c r="BB140" s="773"/>
      <c r="BC140" s="773"/>
      <c r="BD140" s="773"/>
      <c r="BE140" s="773"/>
      <c r="BF140" s="773"/>
      <c r="BG140" s="773"/>
      <c r="BH140" s="773"/>
      <c r="BI140" s="773"/>
      <c r="BJ140" s="773"/>
      <c r="BK140" s="773"/>
      <c r="BL140" s="773"/>
      <c r="BM140" s="773"/>
      <c r="BN140" s="773"/>
      <c r="BO140" s="773"/>
      <c r="BP140" s="773"/>
      <c r="BQ140" s="773"/>
      <c r="BR140" s="773"/>
      <c r="BS140" s="773"/>
      <c r="BT140" s="773"/>
      <c r="BU140" s="773"/>
      <c r="BV140" s="773"/>
      <c r="BW140" s="773"/>
      <c r="BX140" s="773"/>
      <c r="BY140" s="773"/>
      <c r="BZ140" s="773"/>
      <c r="CA140" s="773"/>
      <c r="CB140" s="773"/>
      <c r="CC140" s="773"/>
      <c r="CD140" s="773"/>
      <c r="CE140" s="773"/>
      <c r="CF140" s="773"/>
      <c r="CG140" s="773"/>
      <c r="CH140" s="773"/>
      <c r="CI140" s="773"/>
      <c r="CJ140" s="773"/>
      <c r="CK140" s="773"/>
      <c r="CL140" s="773"/>
      <c r="CM140" s="773"/>
      <c r="CN140" s="773"/>
      <c r="CO140" s="773"/>
      <c r="CP140" s="773"/>
      <c r="CQ140" s="773"/>
      <c r="CR140" s="773"/>
      <c r="CS140" s="773"/>
      <c r="CT140" s="773"/>
      <c r="CU140" s="773"/>
      <c r="CV140" s="773"/>
      <c r="CW140" s="773"/>
      <c r="CX140" s="773"/>
      <c r="CY140" s="773"/>
      <c r="CZ140" s="773"/>
      <c r="DA140" s="773"/>
      <c r="DB140" s="773"/>
      <c r="DC140" s="773"/>
      <c r="DD140" s="773"/>
      <c r="DE140" s="773"/>
      <c r="DF140" s="773"/>
      <c r="DG140" s="773"/>
      <c r="DH140" s="773"/>
      <c r="DI140" s="773"/>
      <c r="DJ140" s="773"/>
      <c r="DK140" s="773"/>
      <c r="DL140" s="773"/>
      <c r="DM140" s="773"/>
      <c r="DN140" s="773"/>
      <c r="DO140" s="773"/>
      <c r="DP140" s="773"/>
      <c r="DQ140" s="773"/>
      <c r="DR140" s="773"/>
      <c r="DS140" s="773"/>
      <c r="DT140" s="773"/>
      <c r="DU140" s="773"/>
      <c r="DV140" s="773"/>
      <c r="DW140" s="773"/>
      <c r="DX140" s="773"/>
      <c r="DY140" s="773"/>
      <c r="DZ140" s="773"/>
      <c r="EA140" s="773"/>
      <c r="EB140" s="773"/>
      <c r="EC140" s="773"/>
      <c r="ED140" s="773"/>
      <c r="EE140" s="773"/>
      <c r="EF140" s="773"/>
      <c r="EG140" s="773"/>
      <c r="EH140" s="773"/>
      <c r="EI140" s="773"/>
      <c r="EJ140" s="773"/>
      <c r="EK140" s="774"/>
    </row>
    <row r="141" spans="1:141" x14ac:dyDescent="0.25">
      <c r="A141" s="533" t="s">
        <v>580</v>
      </c>
      <c r="B141" s="533"/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33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  <c r="AA141" s="533"/>
      <c r="AB141" s="533"/>
      <c r="AC141" s="867">
        <v>2205</v>
      </c>
      <c r="AD141" s="771"/>
      <c r="AE141" s="771"/>
      <c r="AF141" s="771"/>
      <c r="AG141" s="771"/>
      <c r="AH141" s="773"/>
      <c r="AI141" s="773"/>
      <c r="AJ141" s="773"/>
      <c r="AK141" s="773"/>
      <c r="AL141" s="773"/>
      <c r="AM141" s="773"/>
      <c r="AN141" s="773"/>
      <c r="AO141" s="773"/>
      <c r="AP141" s="773"/>
      <c r="AQ141" s="773"/>
      <c r="AR141" s="773"/>
      <c r="AS141" s="773"/>
      <c r="AT141" s="773"/>
      <c r="AU141" s="773"/>
      <c r="AV141" s="773"/>
      <c r="AW141" s="773"/>
      <c r="AX141" s="773"/>
      <c r="AY141" s="773"/>
      <c r="AZ141" s="773"/>
      <c r="BA141" s="773"/>
      <c r="BB141" s="773"/>
      <c r="BC141" s="773"/>
      <c r="BD141" s="773"/>
      <c r="BE141" s="773"/>
      <c r="BF141" s="773"/>
      <c r="BG141" s="773"/>
      <c r="BH141" s="773"/>
      <c r="BI141" s="773"/>
      <c r="BJ141" s="773"/>
      <c r="BK141" s="773"/>
      <c r="BL141" s="773"/>
      <c r="BM141" s="773"/>
      <c r="BN141" s="773"/>
      <c r="BO141" s="773"/>
      <c r="BP141" s="773"/>
      <c r="BQ141" s="773"/>
      <c r="BR141" s="773"/>
      <c r="BS141" s="773"/>
      <c r="BT141" s="773"/>
      <c r="BU141" s="773"/>
      <c r="BV141" s="773"/>
      <c r="BW141" s="773"/>
      <c r="BX141" s="773"/>
      <c r="BY141" s="773"/>
      <c r="BZ141" s="773"/>
      <c r="CA141" s="773"/>
      <c r="CB141" s="773"/>
      <c r="CC141" s="773"/>
      <c r="CD141" s="773"/>
      <c r="CE141" s="773"/>
      <c r="CF141" s="773"/>
      <c r="CG141" s="773"/>
      <c r="CH141" s="773"/>
      <c r="CI141" s="773"/>
      <c r="CJ141" s="773"/>
      <c r="CK141" s="773"/>
      <c r="CL141" s="773"/>
      <c r="CM141" s="773"/>
      <c r="CN141" s="773"/>
      <c r="CO141" s="773"/>
      <c r="CP141" s="773"/>
      <c r="CQ141" s="773"/>
      <c r="CR141" s="773"/>
      <c r="CS141" s="773"/>
      <c r="CT141" s="773"/>
      <c r="CU141" s="773"/>
      <c r="CV141" s="773"/>
      <c r="CW141" s="773"/>
      <c r="CX141" s="773"/>
      <c r="CY141" s="773"/>
      <c r="CZ141" s="773"/>
      <c r="DA141" s="773"/>
      <c r="DB141" s="773"/>
      <c r="DC141" s="773"/>
      <c r="DD141" s="773"/>
      <c r="DE141" s="773"/>
      <c r="DF141" s="773"/>
      <c r="DG141" s="773"/>
      <c r="DH141" s="773"/>
      <c r="DI141" s="773"/>
      <c r="DJ141" s="773"/>
      <c r="DK141" s="773"/>
      <c r="DL141" s="773"/>
      <c r="DM141" s="773"/>
      <c r="DN141" s="773"/>
      <c r="DO141" s="773"/>
      <c r="DP141" s="773"/>
      <c r="DQ141" s="773"/>
      <c r="DR141" s="773"/>
      <c r="DS141" s="773"/>
      <c r="DT141" s="773"/>
      <c r="DU141" s="773"/>
      <c r="DV141" s="773"/>
      <c r="DW141" s="773"/>
      <c r="DX141" s="773"/>
      <c r="DY141" s="773"/>
      <c r="DZ141" s="773"/>
      <c r="EA141" s="773"/>
      <c r="EB141" s="773"/>
      <c r="EC141" s="773"/>
      <c r="ED141" s="773"/>
      <c r="EE141" s="773"/>
      <c r="EF141" s="773"/>
      <c r="EG141" s="773"/>
      <c r="EH141" s="773"/>
      <c r="EI141" s="773"/>
      <c r="EJ141" s="773"/>
      <c r="EK141" s="774"/>
    </row>
    <row r="142" spans="1:141" x14ac:dyDescent="0.25">
      <c r="A142" s="635" t="s">
        <v>581</v>
      </c>
      <c r="B142" s="635"/>
      <c r="C142" s="635"/>
      <c r="D142" s="635"/>
      <c r="E142" s="635"/>
      <c r="F142" s="635"/>
      <c r="G142" s="635"/>
      <c r="H142" s="635"/>
      <c r="I142" s="635"/>
      <c r="J142" s="635"/>
      <c r="K142" s="635"/>
      <c r="L142" s="635"/>
      <c r="M142" s="635"/>
      <c r="N142" s="635"/>
      <c r="O142" s="635"/>
      <c r="P142" s="635"/>
      <c r="Q142" s="635"/>
      <c r="R142" s="635"/>
      <c r="S142" s="635"/>
      <c r="T142" s="635"/>
      <c r="U142" s="635"/>
      <c r="V142" s="635"/>
      <c r="W142" s="635"/>
      <c r="X142" s="635"/>
      <c r="Y142" s="635"/>
      <c r="Z142" s="635"/>
      <c r="AA142" s="635"/>
      <c r="AB142" s="635"/>
      <c r="AC142" s="878">
        <v>2206</v>
      </c>
      <c r="AD142" s="691"/>
      <c r="AE142" s="691"/>
      <c r="AF142" s="691"/>
      <c r="AG142" s="692"/>
      <c r="AH142" s="773"/>
      <c r="AI142" s="773"/>
      <c r="AJ142" s="773"/>
      <c r="AK142" s="773"/>
      <c r="AL142" s="773"/>
      <c r="AM142" s="773"/>
      <c r="AN142" s="773"/>
      <c r="AO142" s="773"/>
      <c r="AP142" s="773"/>
      <c r="AQ142" s="773"/>
      <c r="AR142" s="773"/>
      <c r="AS142" s="773"/>
      <c r="AT142" s="773"/>
      <c r="AU142" s="773"/>
      <c r="AV142" s="773"/>
      <c r="AW142" s="773"/>
      <c r="AX142" s="773"/>
      <c r="AY142" s="773"/>
      <c r="AZ142" s="773"/>
      <c r="BA142" s="773"/>
      <c r="BB142" s="773"/>
      <c r="BC142" s="773"/>
      <c r="BD142" s="773"/>
      <c r="BE142" s="773"/>
      <c r="BF142" s="773"/>
      <c r="BG142" s="773"/>
      <c r="BH142" s="773"/>
      <c r="BI142" s="773"/>
      <c r="BJ142" s="773"/>
      <c r="BK142" s="773"/>
      <c r="BL142" s="773"/>
      <c r="BM142" s="773"/>
      <c r="BN142" s="773"/>
      <c r="BO142" s="773"/>
      <c r="BP142" s="773"/>
      <c r="BQ142" s="773"/>
      <c r="BR142" s="773"/>
      <c r="BS142" s="773"/>
      <c r="BT142" s="773"/>
      <c r="BU142" s="773"/>
      <c r="BV142" s="773"/>
      <c r="BW142" s="773"/>
      <c r="BX142" s="773"/>
      <c r="BY142" s="773"/>
      <c r="BZ142" s="773"/>
      <c r="CA142" s="773"/>
      <c r="CB142" s="773"/>
      <c r="CC142" s="773"/>
      <c r="CD142" s="773"/>
      <c r="CE142" s="773"/>
      <c r="CF142" s="773"/>
      <c r="CG142" s="773"/>
      <c r="CH142" s="773"/>
      <c r="CI142" s="773"/>
      <c r="CJ142" s="773"/>
      <c r="CK142" s="773"/>
      <c r="CL142" s="773"/>
      <c r="CM142" s="773"/>
      <c r="CN142" s="773"/>
      <c r="CO142" s="773"/>
      <c r="CP142" s="773"/>
      <c r="CQ142" s="773"/>
      <c r="CR142" s="773"/>
      <c r="CS142" s="773"/>
      <c r="CT142" s="773"/>
      <c r="CU142" s="773"/>
      <c r="CV142" s="773"/>
      <c r="CW142" s="773"/>
      <c r="CX142" s="773"/>
      <c r="CY142" s="773"/>
      <c r="CZ142" s="773"/>
      <c r="DA142" s="773"/>
      <c r="DB142" s="773"/>
      <c r="DC142" s="773"/>
      <c r="DD142" s="773"/>
      <c r="DE142" s="773"/>
      <c r="DF142" s="773"/>
      <c r="DG142" s="773"/>
      <c r="DH142" s="773"/>
      <c r="DI142" s="773"/>
      <c r="DJ142" s="773"/>
      <c r="DK142" s="773"/>
      <c r="DL142" s="773"/>
      <c r="DM142" s="773"/>
      <c r="DN142" s="773"/>
      <c r="DO142" s="773"/>
      <c r="DP142" s="773"/>
      <c r="DQ142" s="773"/>
      <c r="DR142" s="773"/>
      <c r="DS142" s="773"/>
      <c r="DT142" s="773"/>
      <c r="DU142" s="773"/>
      <c r="DV142" s="773"/>
      <c r="DW142" s="773"/>
      <c r="DX142" s="773"/>
      <c r="DY142" s="773"/>
      <c r="DZ142" s="773"/>
      <c r="EA142" s="773"/>
      <c r="EB142" s="773"/>
      <c r="EC142" s="773"/>
      <c r="ED142" s="773"/>
      <c r="EE142" s="773"/>
      <c r="EF142" s="773"/>
      <c r="EG142" s="773"/>
      <c r="EH142" s="773"/>
      <c r="EI142" s="773"/>
      <c r="EJ142" s="773"/>
      <c r="EK142" s="774"/>
    </row>
    <row r="143" spans="1:141" x14ac:dyDescent="0.25">
      <c r="A143" s="533" t="s">
        <v>739</v>
      </c>
      <c r="B143" s="533"/>
      <c r="C143" s="533"/>
      <c r="D143" s="533"/>
      <c r="E143" s="533"/>
      <c r="F143" s="533"/>
      <c r="G143" s="533"/>
      <c r="H143" s="533"/>
      <c r="I143" s="533"/>
      <c r="J143" s="533"/>
      <c r="K143" s="533"/>
      <c r="L143" s="533"/>
      <c r="M143" s="533"/>
      <c r="N143" s="533"/>
      <c r="O143" s="533"/>
      <c r="P143" s="533"/>
      <c r="Q143" s="533"/>
      <c r="R143" s="533"/>
      <c r="S143" s="533"/>
      <c r="T143" s="533"/>
      <c r="U143" s="533"/>
      <c r="V143" s="533"/>
      <c r="W143" s="533"/>
      <c r="X143" s="533"/>
      <c r="Y143" s="533"/>
      <c r="Z143" s="533"/>
      <c r="AA143" s="533"/>
      <c r="AB143" s="659"/>
      <c r="AC143" s="879"/>
      <c r="AD143" s="765"/>
      <c r="AE143" s="765"/>
      <c r="AF143" s="765"/>
      <c r="AG143" s="766"/>
      <c r="AH143" s="773"/>
      <c r="AI143" s="773"/>
      <c r="AJ143" s="773"/>
      <c r="AK143" s="773"/>
      <c r="AL143" s="773"/>
      <c r="AM143" s="773"/>
      <c r="AN143" s="773"/>
      <c r="AO143" s="773"/>
      <c r="AP143" s="773"/>
      <c r="AQ143" s="773"/>
      <c r="AR143" s="773"/>
      <c r="AS143" s="773"/>
      <c r="AT143" s="773"/>
      <c r="AU143" s="773"/>
      <c r="AV143" s="773"/>
      <c r="AW143" s="773"/>
      <c r="AX143" s="773"/>
      <c r="AY143" s="773"/>
      <c r="AZ143" s="773"/>
      <c r="BA143" s="773"/>
      <c r="BB143" s="773"/>
      <c r="BC143" s="773"/>
      <c r="BD143" s="773"/>
      <c r="BE143" s="773"/>
      <c r="BF143" s="773"/>
      <c r="BG143" s="773"/>
      <c r="BH143" s="773"/>
      <c r="BI143" s="773"/>
      <c r="BJ143" s="773"/>
      <c r="BK143" s="773"/>
      <c r="BL143" s="773"/>
      <c r="BM143" s="773"/>
      <c r="BN143" s="773"/>
      <c r="BO143" s="773"/>
      <c r="BP143" s="773"/>
      <c r="BQ143" s="773"/>
      <c r="BR143" s="773"/>
      <c r="BS143" s="773"/>
      <c r="BT143" s="773"/>
      <c r="BU143" s="773"/>
      <c r="BV143" s="773"/>
      <c r="BW143" s="773"/>
      <c r="BX143" s="773"/>
      <c r="BY143" s="773"/>
      <c r="BZ143" s="773"/>
      <c r="CA143" s="773"/>
      <c r="CB143" s="773"/>
      <c r="CC143" s="773"/>
      <c r="CD143" s="773"/>
      <c r="CE143" s="773"/>
      <c r="CF143" s="773"/>
      <c r="CG143" s="773"/>
      <c r="CH143" s="773"/>
      <c r="CI143" s="773"/>
      <c r="CJ143" s="773"/>
      <c r="CK143" s="773"/>
      <c r="CL143" s="773"/>
      <c r="CM143" s="773"/>
      <c r="CN143" s="773"/>
      <c r="CO143" s="773"/>
      <c r="CP143" s="773"/>
      <c r="CQ143" s="773"/>
      <c r="CR143" s="773"/>
      <c r="CS143" s="773"/>
      <c r="CT143" s="773"/>
      <c r="CU143" s="773"/>
      <c r="CV143" s="773"/>
      <c r="CW143" s="773"/>
      <c r="CX143" s="773"/>
      <c r="CY143" s="773"/>
      <c r="CZ143" s="773"/>
      <c r="DA143" s="773"/>
      <c r="DB143" s="773"/>
      <c r="DC143" s="773"/>
      <c r="DD143" s="773"/>
      <c r="DE143" s="773"/>
      <c r="DF143" s="773"/>
      <c r="DG143" s="773"/>
      <c r="DH143" s="773"/>
      <c r="DI143" s="773"/>
      <c r="DJ143" s="773"/>
      <c r="DK143" s="773"/>
      <c r="DL143" s="773"/>
      <c r="DM143" s="773"/>
      <c r="DN143" s="773"/>
      <c r="DO143" s="773"/>
      <c r="DP143" s="773"/>
      <c r="DQ143" s="773"/>
      <c r="DR143" s="773"/>
      <c r="DS143" s="773"/>
      <c r="DT143" s="773"/>
      <c r="DU143" s="773"/>
      <c r="DV143" s="773"/>
      <c r="DW143" s="773"/>
      <c r="DX143" s="773"/>
      <c r="DY143" s="773"/>
      <c r="DZ143" s="773"/>
      <c r="EA143" s="773"/>
      <c r="EB143" s="773"/>
      <c r="EC143" s="773"/>
      <c r="ED143" s="773"/>
      <c r="EE143" s="773"/>
      <c r="EF143" s="773"/>
      <c r="EG143" s="773"/>
      <c r="EH143" s="773"/>
      <c r="EI143" s="773"/>
      <c r="EJ143" s="773"/>
      <c r="EK143" s="774"/>
    </row>
    <row r="144" spans="1:141" x14ac:dyDescent="0.25">
      <c r="A144" s="870" t="s">
        <v>582</v>
      </c>
      <c r="B144" s="870"/>
      <c r="C144" s="870"/>
      <c r="D144" s="870"/>
      <c r="E144" s="870"/>
      <c r="F144" s="870"/>
      <c r="G144" s="870"/>
      <c r="H144" s="870"/>
      <c r="I144" s="870"/>
      <c r="J144" s="870"/>
      <c r="K144" s="870"/>
      <c r="L144" s="870"/>
      <c r="M144" s="870"/>
      <c r="N144" s="870"/>
      <c r="O144" s="870"/>
      <c r="P144" s="870"/>
      <c r="Q144" s="870"/>
      <c r="R144" s="870"/>
      <c r="S144" s="870"/>
      <c r="T144" s="870"/>
      <c r="U144" s="870"/>
      <c r="V144" s="870"/>
      <c r="W144" s="870"/>
      <c r="X144" s="870"/>
      <c r="Y144" s="870"/>
      <c r="Z144" s="870"/>
      <c r="AA144" s="870"/>
      <c r="AB144" s="870"/>
      <c r="AC144" s="880">
        <v>3000</v>
      </c>
      <c r="AD144" s="881"/>
      <c r="AE144" s="881"/>
      <c r="AF144" s="881"/>
      <c r="AG144" s="881"/>
      <c r="AH144" s="773"/>
      <c r="AI144" s="773"/>
      <c r="AJ144" s="773"/>
      <c r="AK144" s="773"/>
      <c r="AL144" s="773"/>
      <c r="AM144" s="773"/>
      <c r="AN144" s="773"/>
      <c r="AO144" s="773"/>
      <c r="AP144" s="773"/>
      <c r="AQ144" s="773"/>
      <c r="AR144" s="773"/>
      <c r="AS144" s="773"/>
      <c r="AT144" s="773"/>
      <c r="AU144" s="773"/>
      <c r="AV144" s="773"/>
      <c r="AW144" s="773"/>
      <c r="AX144" s="773"/>
      <c r="AY144" s="773"/>
      <c r="AZ144" s="773"/>
      <c r="BA144" s="773"/>
      <c r="BB144" s="773"/>
      <c r="BC144" s="773"/>
      <c r="BD144" s="773"/>
      <c r="BE144" s="773"/>
      <c r="BF144" s="773"/>
      <c r="BG144" s="773"/>
      <c r="BH144" s="773"/>
      <c r="BI144" s="773"/>
      <c r="BJ144" s="773"/>
      <c r="BK144" s="773"/>
      <c r="BL144" s="773"/>
      <c r="BM144" s="773"/>
      <c r="BN144" s="773"/>
      <c r="BO144" s="773"/>
      <c r="BP144" s="773"/>
      <c r="BQ144" s="773"/>
      <c r="BR144" s="773"/>
      <c r="BS144" s="773"/>
      <c r="BT144" s="773"/>
      <c r="BU144" s="773"/>
      <c r="BV144" s="773"/>
      <c r="BW144" s="773"/>
      <c r="BX144" s="773"/>
      <c r="BY144" s="773"/>
      <c r="BZ144" s="773"/>
      <c r="CA144" s="773"/>
      <c r="CB144" s="773"/>
      <c r="CC144" s="773"/>
      <c r="CD144" s="773"/>
      <c r="CE144" s="773"/>
      <c r="CF144" s="773"/>
      <c r="CG144" s="773"/>
      <c r="CH144" s="773"/>
      <c r="CI144" s="773"/>
      <c r="CJ144" s="773"/>
      <c r="CK144" s="773"/>
      <c r="CL144" s="773"/>
      <c r="CM144" s="773"/>
      <c r="CN144" s="773"/>
      <c r="CO144" s="773"/>
      <c r="CP144" s="773"/>
      <c r="CQ144" s="773"/>
      <c r="CR144" s="773"/>
      <c r="CS144" s="773"/>
      <c r="CT144" s="773"/>
      <c r="CU144" s="773"/>
      <c r="CV144" s="773"/>
      <c r="CW144" s="773"/>
      <c r="CX144" s="773"/>
      <c r="CY144" s="773"/>
      <c r="CZ144" s="773"/>
      <c r="DA144" s="773"/>
      <c r="DB144" s="773"/>
      <c r="DC144" s="773"/>
      <c r="DD144" s="773"/>
      <c r="DE144" s="773"/>
      <c r="DF144" s="773"/>
      <c r="DG144" s="773"/>
      <c r="DH144" s="773"/>
      <c r="DI144" s="773"/>
      <c r="DJ144" s="773"/>
      <c r="DK144" s="773"/>
      <c r="DL144" s="773"/>
      <c r="DM144" s="773"/>
      <c r="DN144" s="773"/>
      <c r="DO144" s="773"/>
      <c r="DP144" s="773"/>
      <c r="DQ144" s="773"/>
      <c r="DR144" s="773"/>
      <c r="DS144" s="773"/>
      <c r="DT144" s="773"/>
      <c r="DU144" s="773"/>
      <c r="DV144" s="773"/>
      <c r="DW144" s="773"/>
      <c r="DX144" s="773"/>
      <c r="DY144" s="773"/>
      <c r="DZ144" s="773"/>
      <c r="EA144" s="773"/>
      <c r="EB144" s="773"/>
      <c r="EC144" s="773"/>
      <c r="ED144" s="773"/>
      <c r="EE144" s="773"/>
      <c r="EF144" s="773"/>
      <c r="EG144" s="773"/>
      <c r="EH144" s="773"/>
      <c r="EI144" s="773"/>
      <c r="EJ144" s="773"/>
      <c r="EK144" s="774"/>
    </row>
    <row r="145" spans="1:141" x14ac:dyDescent="0.25">
      <c r="A145" s="533" t="s">
        <v>583</v>
      </c>
      <c r="B145" s="533"/>
      <c r="C145" s="533"/>
      <c r="D145" s="533"/>
      <c r="E145" s="533"/>
      <c r="F145" s="533"/>
      <c r="G145" s="533"/>
      <c r="H145" s="533"/>
      <c r="I145" s="533"/>
      <c r="J145" s="533"/>
      <c r="K145" s="533"/>
      <c r="L145" s="533"/>
      <c r="M145" s="533"/>
      <c r="N145" s="533"/>
      <c r="O145" s="533"/>
      <c r="P145" s="533"/>
      <c r="Q145" s="533"/>
      <c r="R145" s="533"/>
      <c r="S145" s="533"/>
      <c r="T145" s="533"/>
      <c r="U145" s="533"/>
      <c r="V145" s="533"/>
      <c r="W145" s="533"/>
      <c r="X145" s="533"/>
      <c r="Y145" s="533"/>
      <c r="Z145" s="533"/>
      <c r="AA145" s="533"/>
      <c r="AB145" s="533"/>
      <c r="AC145" s="867">
        <v>3100</v>
      </c>
      <c r="AD145" s="771"/>
      <c r="AE145" s="771"/>
      <c r="AF145" s="771"/>
      <c r="AG145" s="771"/>
      <c r="AH145" s="773"/>
      <c r="AI145" s="773"/>
      <c r="AJ145" s="773"/>
      <c r="AK145" s="773"/>
      <c r="AL145" s="773"/>
      <c r="AM145" s="773"/>
      <c r="AN145" s="773"/>
      <c r="AO145" s="773"/>
      <c r="AP145" s="773"/>
      <c r="AQ145" s="773"/>
      <c r="AR145" s="773"/>
      <c r="AS145" s="773"/>
      <c r="AT145" s="773"/>
      <c r="AU145" s="773"/>
      <c r="AV145" s="773"/>
      <c r="AW145" s="773"/>
      <c r="AX145" s="773"/>
      <c r="AY145" s="773"/>
      <c r="AZ145" s="773"/>
      <c r="BA145" s="773"/>
      <c r="BB145" s="773"/>
      <c r="BC145" s="773"/>
      <c r="BD145" s="773"/>
      <c r="BE145" s="773"/>
      <c r="BF145" s="773"/>
      <c r="BG145" s="773"/>
      <c r="BH145" s="773"/>
      <c r="BI145" s="773"/>
      <c r="BJ145" s="773"/>
      <c r="BK145" s="773"/>
      <c r="BL145" s="773"/>
      <c r="BM145" s="773"/>
      <c r="BN145" s="773"/>
      <c r="BO145" s="773"/>
      <c r="BP145" s="773"/>
      <c r="BQ145" s="773"/>
      <c r="BR145" s="773"/>
      <c r="BS145" s="773"/>
      <c r="BT145" s="773"/>
      <c r="BU145" s="773"/>
      <c r="BV145" s="773"/>
      <c r="BW145" s="773"/>
      <c r="BX145" s="773"/>
      <c r="BY145" s="773"/>
      <c r="BZ145" s="773"/>
      <c r="CA145" s="773"/>
      <c r="CB145" s="773"/>
      <c r="CC145" s="773"/>
      <c r="CD145" s="773"/>
      <c r="CE145" s="773"/>
      <c r="CF145" s="773"/>
      <c r="CG145" s="773"/>
      <c r="CH145" s="773"/>
      <c r="CI145" s="773"/>
      <c r="CJ145" s="773"/>
      <c r="CK145" s="773"/>
      <c r="CL145" s="773"/>
      <c r="CM145" s="773"/>
      <c r="CN145" s="773"/>
      <c r="CO145" s="773"/>
      <c r="CP145" s="773"/>
      <c r="CQ145" s="773"/>
      <c r="CR145" s="773"/>
      <c r="CS145" s="773"/>
      <c r="CT145" s="773"/>
      <c r="CU145" s="773"/>
      <c r="CV145" s="773"/>
      <c r="CW145" s="773"/>
      <c r="CX145" s="773"/>
      <c r="CY145" s="773"/>
      <c r="CZ145" s="773"/>
      <c r="DA145" s="773"/>
      <c r="DB145" s="773"/>
      <c r="DC145" s="773"/>
      <c r="DD145" s="773"/>
      <c r="DE145" s="773"/>
      <c r="DF145" s="773"/>
      <c r="DG145" s="773"/>
      <c r="DH145" s="773"/>
      <c r="DI145" s="773"/>
      <c r="DJ145" s="773"/>
      <c r="DK145" s="773"/>
      <c r="DL145" s="773"/>
      <c r="DM145" s="773"/>
      <c r="DN145" s="773"/>
      <c r="DO145" s="773"/>
      <c r="DP145" s="773"/>
      <c r="DQ145" s="773"/>
      <c r="DR145" s="773"/>
      <c r="DS145" s="773"/>
      <c r="DT145" s="773"/>
      <c r="DU145" s="773"/>
      <c r="DV145" s="773"/>
      <c r="DW145" s="773"/>
      <c r="DX145" s="773"/>
      <c r="DY145" s="773"/>
      <c r="DZ145" s="773"/>
      <c r="EA145" s="773"/>
      <c r="EB145" s="773"/>
      <c r="EC145" s="773"/>
      <c r="ED145" s="773"/>
      <c r="EE145" s="773"/>
      <c r="EF145" s="773"/>
      <c r="EG145" s="773"/>
      <c r="EH145" s="773"/>
      <c r="EI145" s="773"/>
      <c r="EJ145" s="773"/>
      <c r="EK145" s="774"/>
    </row>
    <row r="146" spans="1:141" x14ac:dyDescent="0.25">
      <c r="A146" s="533" t="s">
        <v>584</v>
      </c>
      <c r="B146" s="533"/>
      <c r="C146" s="533"/>
      <c r="D146" s="533"/>
      <c r="E146" s="533"/>
      <c r="F146" s="533"/>
      <c r="G146" s="533"/>
      <c r="H146" s="533"/>
      <c r="I146" s="533"/>
      <c r="J146" s="533"/>
      <c r="K146" s="533"/>
      <c r="L146" s="533"/>
      <c r="M146" s="533"/>
      <c r="N146" s="533"/>
      <c r="O146" s="533"/>
      <c r="P146" s="533"/>
      <c r="Q146" s="533"/>
      <c r="R146" s="533"/>
      <c r="S146" s="533"/>
      <c r="T146" s="533"/>
      <c r="U146" s="533"/>
      <c r="V146" s="533"/>
      <c r="W146" s="533"/>
      <c r="X146" s="533"/>
      <c r="Y146" s="533"/>
      <c r="Z146" s="533"/>
      <c r="AA146" s="533"/>
      <c r="AB146" s="533"/>
      <c r="AC146" s="867">
        <v>3200</v>
      </c>
      <c r="AD146" s="771"/>
      <c r="AE146" s="771"/>
      <c r="AF146" s="771"/>
      <c r="AG146" s="771"/>
      <c r="AH146" s="773"/>
      <c r="AI146" s="773"/>
      <c r="AJ146" s="773"/>
      <c r="AK146" s="773"/>
      <c r="AL146" s="773"/>
      <c r="AM146" s="773"/>
      <c r="AN146" s="773"/>
      <c r="AO146" s="773"/>
      <c r="AP146" s="773"/>
      <c r="AQ146" s="773"/>
      <c r="AR146" s="773"/>
      <c r="AS146" s="773"/>
      <c r="AT146" s="773"/>
      <c r="AU146" s="773"/>
      <c r="AV146" s="773"/>
      <c r="AW146" s="773"/>
      <c r="AX146" s="773"/>
      <c r="AY146" s="773"/>
      <c r="AZ146" s="773"/>
      <c r="BA146" s="773"/>
      <c r="BB146" s="773"/>
      <c r="BC146" s="773"/>
      <c r="BD146" s="773"/>
      <c r="BE146" s="773"/>
      <c r="BF146" s="773"/>
      <c r="BG146" s="773"/>
      <c r="BH146" s="773"/>
      <c r="BI146" s="773"/>
      <c r="BJ146" s="773"/>
      <c r="BK146" s="773"/>
      <c r="BL146" s="773"/>
      <c r="BM146" s="773"/>
      <c r="BN146" s="773"/>
      <c r="BO146" s="773"/>
      <c r="BP146" s="773"/>
      <c r="BQ146" s="773"/>
      <c r="BR146" s="773"/>
      <c r="BS146" s="773"/>
      <c r="BT146" s="773"/>
      <c r="BU146" s="773"/>
      <c r="BV146" s="773"/>
      <c r="BW146" s="773"/>
      <c r="BX146" s="773"/>
      <c r="BY146" s="773"/>
      <c r="BZ146" s="773"/>
      <c r="CA146" s="773"/>
      <c r="CB146" s="773"/>
      <c r="CC146" s="773"/>
      <c r="CD146" s="773"/>
      <c r="CE146" s="773"/>
      <c r="CF146" s="773"/>
      <c r="CG146" s="773"/>
      <c r="CH146" s="773"/>
      <c r="CI146" s="773"/>
      <c r="CJ146" s="773"/>
      <c r="CK146" s="773"/>
      <c r="CL146" s="773"/>
      <c r="CM146" s="773"/>
      <c r="CN146" s="773"/>
      <c r="CO146" s="773"/>
      <c r="CP146" s="773"/>
      <c r="CQ146" s="773"/>
      <c r="CR146" s="773"/>
      <c r="CS146" s="773"/>
      <c r="CT146" s="773"/>
      <c r="CU146" s="773"/>
      <c r="CV146" s="773"/>
      <c r="CW146" s="773"/>
      <c r="CX146" s="773"/>
      <c r="CY146" s="773"/>
      <c r="CZ146" s="773"/>
      <c r="DA146" s="773"/>
      <c r="DB146" s="773"/>
      <c r="DC146" s="773"/>
      <c r="DD146" s="773"/>
      <c r="DE146" s="773"/>
      <c r="DF146" s="773"/>
      <c r="DG146" s="773"/>
      <c r="DH146" s="773"/>
      <c r="DI146" s="773"/>
      <c r="DJ146" s="773"/>
      <c r="DK146" s="773"/>
      <c r="DL146" s="773"/>
      <c r="DM146" s="773"/>
      <c r="DN146" s="773"/>
      <c r="DO146" s="773"/>
      <c r="DP146" s="773"/>
      <c r="DQ146" s="773"/>
      <c r="DR146" s="773"/>
      <c r="DS146" s="773"/>
      <c r="DT146" s="773"/>
      <c r="DU146" s="773"/>
      <c r="DV146" s="773"/>
      <c r="DW146" s="773"/>
      <c r="DX146" s="773"/>
      <c r="DY146" s="773"/>
      <c r="DZ146" s="773"/>
      <c r="EA146" s="773"/>
      <c r="EB146" s="773"/>
      <c r="EC146" s="773"/>
      <c r="ED146" s="773"/>
      <c r="EE146" s="773"/>
      <c r="EF146" s="773"/>
      <c r="EG146" s="773"/>
      <c r="EH146" s="773"/>
      <c r="EI146" s="773"/>
      <c r="EJ146" s="773"/>
      <c r="EK146" s="774"/>
    </row>
    <row r="147" spans="1:141" x14ac:dyDescent="0.25">
      <c r="A147" s="533" t="s">
        <v>585</v>
      </c>
      <c r="B147" s="533"/>
      <c r="C147" s="533"/>
      <c r="D147" s="533"/>
      <c r="E147" s="533"/>
      <c r="F147" s="533"/>
      <c r="G147" s="533"/>
      <c r="H147" s="533"/>
      <c r="I147" s="533"/>
      <c r="J147" s="533"/>
      <c r="K147" s="533"/>
      <c r="L147" s="533"/>
      <c r="M147" s="533"/>
      <c r="N147" s="533"/>
      <c r="O147" s="533"/>
      <c r="P147" s="533"/>
      <c r="Q147" s="533"/>
      <c r="R147" s="533"/>
      <c r="S147" s="533"/>
      <c r="T147" s="533"/>
      <c r="U147" s="533"/>
      <c r="V147" s="533"/>
      <c r="W147" s="533"/>
      <c r="X147" s="533"/>
      <c r="Y147" s="533"/>
      <c r="Z147" s="533"/>
      <c r="AA147" s="533"/>
      <c r="AB147" s="533"/>
      <c r="AC147" s="867">
        <v>3300</v>
      </c>
      <c r="AD147" s="771"/>
      <c r="AE147" s="771"/>
      <c r="AF147" s="771"/>
      <c r="AG147" s="771"/>
      <c r="AH147" s="773"/>
      <c r="AI147" s="773"/>
      <c r="AJ147" s="773"/>
      <c r="AK147" s="773"/>
      <c r="AL147" s="773"/>
      <c r="AM147" s="773"/>
      <c r="AN147" s="773"/>
      <c r="AO147" s="773"/>
      <c r="AP147" s="773"/>
      <c r="AQ147" s="773"/>
      <c r="AR147" s="773"/>
      <c r="AS147" s="773"/>
      <c r="AT147" s="773"/>
      <c r="AU147" s="773"/>
      <c r="AV147" s="773"/>
      <c r="AW147" s="773"/>
      <c r="AX147" s="773"/>
      <c r="AY147" s="773"/>
      <c r="AZ147" s="773"/>
      <c r="BA147" s="773"/>
      <c r="BB147" s="773"/>
      <c r="BC147" s="773"/>
      <c r="BD147" s="773"/>
      <c r="BE147" s="773"/>
      <c r="BF147" s="773"/>
      <c r="BG147" s="773"/>
      <c r="BH147" s="773"/>
      <c r="BI147" s="773"/>
      <c r="BJ147" s="773"/>
      <c r="BK147" s="773"/>
      <c r="BL147" s="773"/>
      <c r="BM147" s="773"/>
      <c r="BN147" s="773"/>
      <c r="BO147" s="773"/>
      <c r="BP147" s="773"/>
      <c r="BQ147" s="773"/>
      <c r="BR147" s="773"/>
      <c r="BS147" s="773"/>
      <c r="BT147" s="773"/>
      <c r="BU147" s="773"/>
      <c r="BV147" s="773"/>
      <c r="BW147" s="773"/>
      <c r="BX147" s="773"/>
      <c r="BY147" s="773"/>
      <c r="BZ147" s="773"/>
      <c r="CA147" s="773"/>
      <c r="CB147" s="773"/>
      <c r="CC147" s="773"/>
      <c r="CD147" s="773"/>
      <c r="CE147" s="773"/>
      <c r="CF147" s="773"/>
      <c r="CG147" s="773"/>
      <c r="CH147" s="773"/>
      <c r="CI147" s="773"/>
      <c r="CJ147" s="773"/>
      <c r="CK147" s="773"/>
      <c r="CL147" s="773"/>
      <c r="CM147" s="773"/>
      <c r="CN147" s="773"/>
      <c r="CO147" s="773"/>
      <c r="CP147" s="773"/>
      <c r="CQ147" s="773"/>
      <c r="CR147" s="773"/>
      <c r="CS147" s="773"/>
      <c r="CT147" s="773"/>
      <c r="CU147" s="773"/>
      <c r="CV147" s="773"/>
      <c r="CW147" s="773"/>
      <c r="CX147" s="773"/>
      <c r="CY147" s="773"/>
      <c r="CZ147" s="773"/>
      <c r="DA147" s="773"/>
      <c r="DB147" s="773"/>
      <c r="DC147" s="773"/>
      <c r="DD147" s="773"/>
      <c r="DE147" s="773"/>
      <c r="DF147" s="773"/>
      <c r="DG147" s="773"/>
      <c r="DH147" s="773"/>
      <c r="DI147" s="773"/>
      <c r="DJ147" s="773"/>
      <c r="DK147" s="773"/>
      <c r="DL147" s="773"/>
      <c r="DM147" s="773"/>
      <c r="DN147" s="773"/>
      <c r="DO147" s="773"/>
      <c r="DP147" s="773"/>
      <c r="DQ147" s="773"/>
      <c r="DR147" s="773"/>
      <c r="DS147" s="773"/>
      <c r="DT147" s="773"/>
      <c r="DU147" s="773"/>
      <c r="DV147" s="773"/>
      <c r="DW147" s="773"/>
      <c r="DX147" s="773"/>
      <c r="DY147" s="773"/>
      <c r="DZ147" s="773"/>
      <c r="EA147" s="773"/>
      <c r="EB147" s="773"/>
      <c r="EC147" s="773"/>
      <c r="ED147" s="773"/>
      <c r="EE147" s="773"/>
      <c r="EF147" s="773"/>
      <c r="EG147" s="773"/>
      <c r="EH147" s="773"/>
      <c r="EI147" s="773"/>
      <c r="EJ147" s="773"/>
      <c r="EK147" s="774"/>
    </row>
    <row r="148" spans="1:141" x14ac:dyDescent="0.25">
      <c r="A148" s="533" t="s">
        <v>586</v>
      </c>
      <c r="B148" s="533"/>
      <c r="C148" s="533"/>
      <c r="D148" s="533"/>
      <c r="E148" s="533"/>
      <c r="F148" s="533"/>
      <c r="G148" s="533"/>
      <c r="H148" s="533"/>
      <c r="I148" s="533"/>
      <c r="J148" s="533"/>
      <c r="K148" s="533"/>
      <c r="L148" s="533"/>
      <c r="M148" s="533"/>
      <c r="N148" s="533"/>
      <c r="O148" s="533"/>
      <c r="P148" s="533"/>
      <c r="Q148" s="533"/>
      <c r="R148" s="533"/>
      <c r="S148" s="533"/>
      <c r="T148" s="533"/>
      <c r="U148" s="533"/>
      <c r="V148" s="533"/>
      <c r="W148" s="533"/>
      <c r="X148" s="533"/>
      <c r="Y148" s="533"/>
      <c r="Z148" s="533"/>
      <c r="AA148" s="533"/>
      <c r="AB148" s="533"/>
      <c r="AC148" s="867">
        <v>3400</v>
      </c>
      <c r="AD148" s="771"/>
      <c r="AE148" s="771"/>
      <c r="AF148" s="771"/>
      <c r="AG148" s="771"/>
      <c r="AH148" s="773"/>
      <c r="AI148" s="773"/>
      <c r="AJ148" s="773"/>
      <c r="AK148" s="773"/>
      <c r="AL148" s="773"/>
      <c r="AM148" s="773"/>
      <c r="AN148" s="773"/>
      <c r="AO148" s="773"/>
      <c r="AP148" s="773"/>
      <c r="AQ148" s="773"/>
      <c r="AR148" s="773"/>
      <c r="AS148" s="773"/>
      <c r="AT148" s="773"/>
      <c r="AU148" s="773"/>
      <c r="AV148" s="773"/>
      <c r="AW148" s="773"/>
      <c r="AX148" s="773"/>
      <c r="AY148" s="773"/>
      <c r="AZ148" s="773"/>
      <c r="BA148" s="773"/>
      <c r="BB148" s="773"/>
      <c r="BC148" s="773"/>
      <c r="BD148" s="773"/>
      <c r="BE148" s="773"/>
      <c r="BF148" s="773"/>
      <c r="BG148" s="773"/>
      <c r="BH148" s="773"/>
      <c r="BI148" s="773"/>
      <c r="BJ148" s="773"/>
      <c r="BK148" s="773"/>
      <c r="BL148" s="773"/>
      <c r="BM148" s="773"/>
      <c r="BN148" s="773"/>
      <c r="BO148" s="773"/>
      <c r="BP148" s="773"/>
      <c r="BQ148" s="773"/>
      <c r="BR148" s="773"/>
      <c r="BS148" s="773"/>
      <c r="BT148" s="773"/>
      <c r="BU148" s="773"/>
      <c r="BV148" s="773"/>
      <c r="BW148" s="773"/>
      <c r="BX148" s="773"/>
      <c r="BY148" s="773"/>
      <c r="BZ148" s="773"/>
      <c r="CA148" s="773"/>
      <c r="CB148" s="773"/>
      <c r="CC148" s="773"/>
      <c r="CD148" s="773"/>
      <c r="CE148" s="773"/>
      <c r="CF148" s="773"/>
      <c r="CG148" s="773"/>
      <c r="CH148" s="773"/>
      <c r="CI148" s="773"/>
      <c r="CJ148" s="773"/>
      <c r="CK148" s="773"/>
      <c r="CL148" s="773"/>
      <c r="CM148" s="773"/>
      <c r="CN148" s="773"/>
      <c r="CO148" s="773"/>
      <c r="CP148" s="773"/>
      <c r="CQ148" s="773"/>
      <c r="CR148" s="773"/>
      <c r="CS148" s="773"/>
      <c r="CT148" s="773"/>
      <c r="CU148" s="773"/>
      <c r="CV148" s="773"/>
      <c r="CW148" s="773"/>
      <c r="CX148" s="773"/>
      <c r="CY148" s="773"/>
      <c r="CZ148" s="773"/>
      <c r="DA148" s="773"/>
      <c r="DB148" s="773"/>
      <c r="DC148" s="773"/>
      <c r="DD148" s="773"/>
      <c r="DE148" s="773"/>
      <c r="DF148" s="773"/>
      <c r="DG148" s="773"/>
      <c r="DH148" s="773"/>
      <c r="DI148" s="773"/>
      <c r="DJ148" s="773"/>
      <c r="DK148" s="773"/>
      <c r="DL148" s="773"/>
      <c r="DM148" s="773"/>
      <c r="DN148" s="773"/>
      <c r="DO148" s="773"/>
      <c r="DP148" s="773"/>
      <c r="DQ148" s="773"/>
      <c r="DR148" s="773"/>
      <c r="DS148" s="773"/>
      <c r="DT148" s="773"/>
      <c r="DU148" s="773"/>
      <c r="DV148" s="773"/>
      <c r="DW148" s="773"/>
      <c r="DX148" s="773"/>
      <c r="DY148" s="773"/>
      <c r="DZ148" s="773"/>
      <c r="EA148" s="773"/>
      <c r="EB148" s="773"/>
      <c r="EC148" s="773"/>
      <c r="ED148" s="773"/>
      <c r="EE148" s="773"/>
      <c r="EF148" s="773"/>
      <c r="EG148" s="773"/>
      <c r="EH148" s="773"/>
      <c r="EI148" s="773"/>
      <c r="EJ148" s="773"/>
      <c r="EK148" s="774"/>
    </row>
    <row r="149" spans="1:141" x14ac:dyDescent="0.25">
      <c r="A149" s="533" t="s">
        <v>587</v>
      </c>
      <c r="B149" s="533"/>
      <c r="C149" s="533"/>
      <c r="D149" s="533"/>
      <c r="E149" s="533"/>
      <c r="F149" s="533"/>
      <c r="G149" s="533"/>
      <c r="H149" s="533"/>
      <c r="I149" s="533"/>
      <c r="J149" s="533"/>
      <c r="K149" s="533"/>
      <c r="L149" s="533"/>
      <c r="M149" s="533"/>
      <c r="N149" s="533"/>
      <c r="O149" s="533"/>
      <c r="P149" s="533"/>
      <c r="Q149" s="533"/>
      <c r="R149" s="533"/>
      <c r="S149" s="533"/>
      <c r="T149" s="533"/>
      <c r="U149" s="533"/>
      <c r="V149" s="533"/>
      <c r="W149" s="533"/>
      <c r="X149" s="533"/>
      <c r="Y149" s="533"/>
      <c r="Z149" s="533"/>
      <c r="AA149" s="533"/>
      <c r="AB149" s="533"/>
      <c r="AC149" s="867">
        <v>3500</v>
      </c>
      <c r="AD149" s="771"/>
      <c r="AE149" s="771"/>
      <c r="AF149" s="771"/>
      <c r="AG149" s="771"/>
      <c r="AH149" s="773"/>
      <c r="AI149" s="773"/>
      <c r="AJ149" s="773"/>
      <c r="AK149" s="773"/>
      <c r="AL149" s="773"/>
      <c r="AM149" s="773"/>
      <c r="AN149" s="773"/>
      <c r="AO149" s="773"/>
      <c r="AP149" s="773"/>
      <c r="AQ149" s="773"/>
      <c r="AR149" s="773"/>
      <c r="AS149" s="773"/>
      <c r="AT149" s="773"/>
      <c r="AU149" s="773"/>
      <c r="AV149" s="773"/>
      <c r="AW149" s="773"/>
      <c r="AX149" s="773"/>
      <c r="AY149" s="773"/>
      <c r="AZ149" s="773"/>
      <c r="BA149" s="773"/>
      <c r="BB149" s="773"/>
      <c r="BC149" s="773"/>
      <c r="BD149" s="773"/>
      <c r="BE149" s="773"/>
      <c r="BF149" s="773"/>
      <c r="BG149" s="773"/>
      <c r="BH149" s="773"/>
      <c r="BI149" s="773"/>
      <c r="BJ149" s="773"/>
      <c r="BK149" s="773"/>
      <c r="BL149" s="773"/>
      <c r="BM149" s="773"/>
      <c r="BN149" s="773"/>
      <c r="BO149" s="773"/>
      <c r="BP149" s="773"/>
      <c r="BQ149" s="773"/>
      <c r="BR149" s="773"/>
      <c r="BS149" s="773"/>
      <c r="BT149" s="773"/>
      <c r="BU149" s="773"/>
      <c r="BV149" s="773"/>
      <c r="BW149" s="773"/>
      <c r="BX149" s="773"/>
      <c r="BY149" s="773"/>
      <c r="BZ149" s="773"/>
      <c r="CA149" s="773"/>
      <c r="CB149" s="773"/>
      <c r="CC149" s="773"/>
      <c r="CD149" s="773"/>
      <c r="CE149" s="773"/>
      <c r="CF149" s="773"/>
      <c r="CG149" s="773"/>
      <c r="CH149" s="773"/>
      <c r="CI149" s="773"/>
      <c r="CJ149" s="773"/>
      <c r="CK149" s="773"/>
      <c r="CL149" s="773"/>
      <c r="CM149" s="773"/>
      <c r="CN149" s="773"/>
      <c r="CO149" s="773"/>
      <c r="CP149" s="773"/>
      <c r="CQ149" s="773"/>
      <c r="CR149" s="773"/>
      <c r="CS149" s="773"/>
      <c r="CT149" s="773"/>
      <c r="CU149" s="773"/>
      <c r="CV149" s="773"/>
      <c r="CW149" s="773"/>
      <c r="CX149" s="773"/>
      <c r="CY149" s="773"/>
      <c r="CZ149" s="773"/>
      <c r="DA149" s="773"/>
      <c r="DB149" s="773"/>
      <c r="DC149" s="773"/>
      <c r="DD149" s="773"/>
      <c r="DE149" s="773"/>
      <c r="DF149" s="773"/>
      <c r="DG149" s="773"/>
      <c r="DH149" s="773"/>
      <c r="DI149" s="773"/>
      <c r="DJ149" s="773"/>
      <c r="DK149" s="773"/>
      <c r="DL149" s="773"/>
      <c r="DM149" s="773"/>
      <c r="DN149" s="773"/>
      <c r="DO149" s="773"/>
      <c r="DP149" s="773"/>
      <c r="DQ149" s="773"/>
      <c r="DR149" s="773"/>
      <c r="DS149" s="773"/>
      <c r="DT149" s="773"/>
      <c r="DU149" s="773"/>
      <c r="DV149" s="773"/>
      <c r="DW149" s="773"/>
      <c r="DX149" s="773"/>
      <c r="DY149" s="773"/>
      <c r="DZ149" s="773"/>
      <c r="EA149" s="773"/>
      <c r="EB149" s="773"/>
      <c r="EC149" s="773"/>
      <c r="ED149" s="773"/>
      <c r="EE149" s="773"/>
      <c r="EF149" s="773"/>
      <c r="EG149" s="773"/>
      <c r="EH149" s="773"/>
      <c r="EI149" s="773"/>
      <c r="EJ149" s="773"/>
      <c r="EK149" s="774"/>
    </row>
    <row r="150" spans="1:141" x14ac:dyDescent="0.25">
      <c r="A150" s="533" t="s">
        <v>588</v>
      </c>
      <c r="B150" s="533"/>
      <c r="C150" s="533"/>
      <c r="D150" s="533"/>
      <c r="E150" s="533"/>
      <c r="F150" s="533"/>
      <c r="G150" s="533"/>
      <c r="H150" s="533"/>
      <c r="I150" s="533"/>
      <c r="J150" s="533"/>
      <c r="K150" s="533"/>
      <c r="L150" s="533"/>
      <c r="M150" s="533"/>
      <c r="N150" s="533"/>
      <c r="O150" s="533"/>
      <c r="P150" s="533"/>
      <c r="Q150" s="533"/>
      <c r="R150" s="533"/>
      <c r="S150" s="533"/>
      <c r="T150" s="533"/>
      <c r="U150" s="533"/>
      <c r="V150" s="533"/>
      <c r="W150" s="533"/>
      <c r="X150" s="533"/>
      <c r="Y150" s="533"/>
      <c r="Z150" s="533"/>
      <c r="AA150" s="533"/>
      <c r="AB150" s="533"/>
      <c r="AC150" s="867">
        <v>3600</v>
      </c>
      <c r="AD150" s="771"/>
      <c r="AE150" s="771"/>
      <c r="AF150" s="771"/>
      <c r="AG150" s="771"/>
      <c r="AH150" s="773"/>
      <c r="AI150" s="773"/>
      <c r="AJ150" s="773"/>
      <c r="AK150" s="773"/>
      <c r="AL150" s="773"/>
      <c r="AM150" s="773"/>
      <c r="AN150" s="773"/>
      <c r="AO150" s="773"/>
      <c r="AP150" s="773"/>
      <c r="AQ150" s="773"/>
      <c r="AR150" s="773"/>
      <c r="AS150" s="773"/>
      <c r="AT150" s="773"/>
      <c r="AU150" s="773"/>
      <c r="AV150" s="773"/>
      <c r="AW150" s="773"/>
      <c r="AX150" s="773"/>
      <c r="AY150" s="773"/>
      <c r="AZ150" s="773"/>
      <c r="BA150" s="773"/>
      <c r="BB150" s="773"/>
      <c r="BC150" s="773"/>
      <c r="BD150" s="773"/>
      <c r="BE150" s="773"/>
      <c r="BF150" s="773"/>
      <c r="BG150" s="773"/>
      <c r="BH150" s="773"/>
      <c r="BI150" s="773"/>
      <c r="BJ150" s="773"/>
      <c r="BK150" s="773"/>
      <c r="BL150" s="773"/>
      <c r="BM150" s="773"/>
      <c r="BN150" s="773"/>
      <c r="BO150" s="773"/>
      <c r="BP150" s="773"/>
      <c r="BQ150" s="773"/>
      <c r="BR150" s="773"/>
      <c r="BS150" s="773"/>
      <c r="BT150" s="773"/>
      <c r="BU150" s="773"/>
      <c r="BV150" s="773"/>
      <c r="BW150" s="773"/>
      <c r="BX150" s="773"/>
      <c r="BY150" s="773"/>
      <c r="BZ150" s="773"/>
      <c r="CA150" s="773"/>
      <c r="CB150" s="773"/>
      <c r="CC150" s="773"/>
      <c r="CD150" s="773"/>
      <c r="CE150" s="773"/>
      <c r="CF150" s="773"/>
      <c r="CG150" s="773"/>
      <c r="CH150" s="773"/>
      <c r="CI150" s="773"/>
      <c r="CJ150" s="773"/>
      <c r="CK150" s="773"/>
      <c r="CL150" s="773"/>
      <c r="CM150" s="773"/>
      <c r="CN150" s="773"/>
      <c r="CO150" s="773"/>
      <c r="CP150" s="773"/>
      <c r="CQ150" s="773"/>
      <c r="CR150" s="773"/>
      <c r="CS150" s="773"/>
      <c r="CT150" s="773"/>
      <c r="CU150" s="773"/>
      <c r="CV150" s="773"/>
      <c r="CW150" s="773"/>
      <c r="CX150" s="773"/>
      <c r="CY150" s="773"/>
      <c r="CZ150" s="773"/>
      <c r="DA150" s="773"/>
      <c r="DB150" s="773"/>
      <c r="DC150" s="773"/>
      <c r="DD150" s="773"/>
      <c r="DE150" s="773"/>
      <c r="DF150" s="773"/>
      <c r="DG150" s="773"/>
      <c r="DH150" s="773"/>
      <c r="DI150" s="773"/>
      <c r="DJ150" s="773"/>
      <c r="DK150" s="773"/>
      <c r="DL150" s="773"/>
      <c r="DM150" s="773"/>
      <c r="DN150" s="773"/>
      <c r="DO150" s="773"/>
      <c r="DP150" s="773"/>
      <c r="DQ150" s="773"/>
      <c r="DR150" s="773"/>
      <c r="DS150" s="773"/>
      <c r="DT150" s="773"/>
      <c r="DU150" s="773"/>
      <c r="DV150" s="773"/>
      <c r="DW150" s="773"/>
      <c r="DX150" s="773"/>
      <c r="DY150" s="773"/>
      <c r="DZ150" s="773"/>
      <c r="EA150" s="773"/>
      <c r="EB150" s="773"/>
      <c r="EC150" s="773"/>
      <c r="ED150" s="773"/>
      <c r="EE150" s="773"/>
      <c r="EF150" s="773"/>
      <c r="EG150" s="773"/>
      <c r="EH150" s="773"/>
      <c r="EI150" s="773"/>
      <c r="EJ150" s="773"/>
      <c r="EK150" s="774"/>
    </row>
    <row r="151" spans="1:141" x14ac:dyDescent="0.25">
      <c r="A151" s="533" t="s">
        <v>589</v>
      </c>
      <c r="B151" s="533"/>
      <c r="C151" s="533"/>
      <c r="D151" s="533"/>
      <c r="E151" s="533"/>
      <c r="F151" s="533"/>
      <c r="G151" s="533"/>
      <c r="H151" s="533"/>
      <c r="I151" s="533"/>
      <c r="J151" s="533"/>
      <c r="K151" s="533"/>
      <c r="L151" s="533"/>
      <c r="M151" s="533"/>
      <c r="N151" s="533"/>
      <c r="O151" s="533"/>
      <c r="P151" s="533"/>
      <c r="Q151" s="533"/>
      <c r="R151" s="533"/>
      <c r="S151" s="533"/>
      <c r="T151" s="533"/>
      <c r="U151" s="533"/>
      <c r="V151" s="533"/>
      <c r="W151" s="533"/>
      <c r="X151" s="533"/>
      <c r="Y151" s="533"/>
      <c r="Z151" s="533"/>
      <c r="AA151" s="533"/>
      <c r="AB151" s="533"/>
      <c r="AC151" s="867">
        <v>3700</v>
      </c>
      <c r="AD151" s="771"/>
      <c r="AE151" s="771"/>
      <c r="AF151" s="771"/>
      <c r="AG151" s="771"/>
      <c r="AH151" s="773"/>
      <c r="AI151" s="773"/>
      <c r="AJ151" s="773"/>
      <c r="AK151" s="773"/>
      <c r="AL151" s="773"/>
      <c r="AM151" s="773"/>
      <c r="AN151" s="773"/>
      <c r="AO151" s="773"/>
      <c r="AP151" s="773"/>
      <c r="AQ151" s="773"/>
      <c r="AR151" s="773"/>
      <c r="AS151" s="773"/>
      <c r="AT151" s="773"/>
      <c r="AU151" s="773"/>
      <c r="AV151" s="773"/>
      <c r="AW151" s="773"/>
      <c r="AX151" s="773"/>
      <c r="AY151" s="773"/>
      <c r="AZ151" s="773"/>
      <c r="BA151" s="773"/>
      <c r="BB151" s="773"/>
      <c r="BC151" s="773"/>
      <c r="BD151" s="773"/>
      <c r="BE151" s="773"/>
      <c r="BF151" s="773"/>
      <c r="BG151" s="773"/>
      <c r="BH151" s="773"/>
      <c r="BI151" s="773"/>
      <c r="BJ151" s="773"/>
      <c r="BK151" s="773"/>
      <c r="BL151" s="773"/>
      <c r="BM151" s="773"/>
      <c r="BN151" s="773"/>
      <c r="BO151" s="773"/>
      <c r="BP151" s="773"/>
      <c r="BQ151" s="773"/>
      <c r="BR151" s="773"/>
      <c r="BS151" s="773"/>
      <c r="BT151" s="773"/>
      <c r="BU151" s="773"/>
      <c r="BV151" s="773"/>
      <c r="BW151" s="773"/>
      <c r="BX151" s="773"/>
      <c r="BY151" s="773"/>
      <c r="BZ151" s="773"/>
      <c r="CA151" s="773"/>
      <c r="CB151" s="773"/>
      <c r="CC151" s="773"/>
      <c r="CD151" s="773"/>
      <c r="CE151" s="773"/>
      <c r="CF151" s="773"/>
      <c r="CG151" s="773"/>
      <c r="CH151" s="773"/>
      <c r="CI151" s="773"/>
      <c r="CJ151" s="773"/>
      <c r="CK151" s="773"/>
      <c r="CL151" s="773"/>
      <c r="CM151" s="773"/>
      <c r="CN151" s="773"/>
      <c r="CO151" s="773"/>
      <c r="CP151" s="773"/>
      <c r="CQ151" s="773"/>
      <c r="CR151" s="773"/>
      <c r="CS151" s="773"/>
      <c r="CT151" s="773"/>
      <c r="CU151" s="773"/>
      <c r="CV151" s="773"/>
      <c r="CW151" s="773"/>
      <c r="CX151" s="773"/>
      <c r="CY151" s="773"/>
      <c r="CZ151" s="773"/>
      <c r="DA151" s="773"/>
      <c r="DB151" s="773"/>
      <c r="DC151" s="773"/>
      <c r="DD151" s="773"/>
      <c r="DE151" s="773"/>
      <c r="DF151" s="773"/>
      <c r="DG151" s="773"/>
      <c r="DH151" s="773"/>
      <c r="DI151" s="773"/>
      <c r="DJ151" s="773"/>
      <c r="DK151" s="773"/>
      <c r="DL151" s="773"/>
      <c r="DM151" s="773"/>
      <c r="DN151" s="773"/>
      <c r="DO151" s="773"/>
      <c r="DP151" s="773"/>
      <c r="DQ151" s="773"/>
      <c r="DR151" s="773"/>
      <c r="DS151" s="773"/>
      <c r="DT151" s="773"/>
      <c r="DU151" s="773"/>
      <c r="DV151" s="773"/>
      <c r="DW151" s="773"/>
      <c r="DX151" s="773"/>
      <c r="DY151" s="773"/>
      <c r="DZ151" s="773"/>
      <c r="EA151" s="773"/>
      <c r="EB151" s="773"/>
      <c r="EC151" s="773"/>
      <c r="ED151" s="773"/>
      <c r="EE151" s="773"/>
      <c r="EF151" s="773"/>
      <c r="EG151" s="773"/>
      <c r="EH151" s="773"/>
      <c r="EI151" s="773"/>
      <c r="EJ151" s="773"/>
      <c r="EK151" s="774"/>
    </row>
    <row r="152" spans="1:141" x14ac:dyDescent="0.25">
      <c r="A152" s="533" t="s">
        <v>590</v>
      </c>
      <c r="B152" s="533"/>
      <c r="C152" s="533"/>
      <c r="D152" s="533"/>
      <c r="E152" s="533"/>
      <c r="F152" s="533"/>
      <c r="G152" s="533"/>
      <c r="H152" s="533"/>
      <c r="I152" s="533"/>
      <c r="J152" s="533"/>
      <c r="K152" s="533"/>
      <c r="L152" s="533"/>
      <c r="M152" s="533"/>
      <c r="N152" s="533"/>
      <c r="O152" s="533"/>
      <c r="P152" s="533"/>
      <c r="Q152" s="533"/>
      <c r="R152" s="533"/>
      <c r="S152" s="533"/>
      <c r="T152" s="533"/>
      <c r="U152" s="533"/>
      <c r="V152" s="533"/>
      <c r="W152" s="533"/>
      <c r="X152" s="533"/>
      <c r="Y152" s="533"/>
      <c r="Z152" s="533"/>
      <c r="AA152" s="533"/>
      <c r="AB152" s="533"/>
      <c r="AC152" s="867">
        <v>3800</v>
      </c>
      <c r="AD152" s="771"/>
      <c r="AE152" s="771"/>
      <c r="AF152" s="771"/>
      <c r="AG152" s="771"/>
      <c r="AH152" s="773"/>
      <c r="AI152" s="773"/>
      <c r="AJ152" s="773"/>
      <c r="AK152" s="773"/>
      <c r="AL152" s="773"/>
      <c r="AM152" s="773"/>
      <c r="AN152" s="773"/>
      <c r="AO152" s="773"/>
      <c r="AP152" s="773"/>
      <c r="AQ152" s="773"/>
      <c r="AR152" s="773"/>
      <c r="AS152" s="773"/>
      <c r="AT152" s="773"/>
      <c r="AU152" s="773"/>
      <c r="AV152" s="773"/>
      <c r="AW152" s="773"/>
      <c r="AX152" s="773"/>
      <c r="AY152" s="773"/>
      <c r="AZ152" s="773"/>
      <c r="BA152" s="773"/>
      <c r="BB152" s="773"/>
      <c r="BC152" s="773"/>
      <c r="BD152" s="773"/>
      <c r="BE152" s="773"/>
      <c r="BF152" s="773"/>
      <c r="BG152" s="773"/>
      <c r="BH152" s="773"/>
      <c r="BI152" s="773"/>
      <c r="BJ152" s="773"/>
      <c r="BK152" s="773"/>
      <c r="BL152" s="773"/>
      <c r="BM152" s="773"/>
      <c r="BN152" s="773"/>
      <c r="BO152" s="773"/>
      <c r="BP152" s="773"/>
      <c r="BQ152" s="773"/>
      <c r="BR152" s="773"/>
      <c r="BS152" s="773"/>
      <c r="BT152" s="773"/>
      <c r="BU152" s="773"/>
      <c r="BV152" s="773"/>
      <c r="BW152" s="773"/>
      <c r="BX152" s="773"/>
      <c r="BY152" s="773"/>
      <c r="BZ152" s="773"/>
      <c r="CA152" s="773"/>
      <c r="CB152" s="773"/>
      <c r="CC152" s="773"/>
      <c r="CD152" s="773"/>
      <c r="CE152" s="773"/>
      <c r="CF152" s="773"/>
      <c r="CG152" s="773"/>
      <c r="CH152" s="773"/>
      <c r="CI152" s="773"/>
      <c r="CJ152" s="773"/>
      <c r="CK152" s="773"/>
      <c r="CL152" s="773"/>
      <c r="CM152" s="773"/>
      <c r="CN152" s="773"/>
      <c r="CO152" s="773"/>
      <c r="CP152" s="773"/>
      <c r="CQ152" s="773"/>
      <c r="CR152" s="773"/>
      <c r="CS152" s="773"/>
      <c r="CT152" s="773"/>
      <c r="CU152" s="773"/>
      <c r="CV152" s="773"/>
      <c r="CW152" s="773"/>
      <c r="CX152" s="773"/>
      <c r="CY152" s="773"/>
      <c r="CZ152" s="773"/>
      <c r="DA152" s="773"/>
      <c r="DB152" s="773"/>
      <c r="DC152" s="773"/>
      <c r="DD152" s="773"/>
      <c r="DE152" s="773"/>
      <c r="DF152" s="773"/>
      <c r="DG152" s="773"/>
      <c r="DH152" s="773"/>
      <c r="DI152" s="773"/>
      <c r="DJ152" s="773"/>
      <c r="DK152" s="773"/>
      <c r="DL152" s="773"/>
      <c r="DM152" s="773"/>
      <c r="DN152" s="773"/>
      <c r="DO152" s="773"/>
      <c r="DP152" s="773"/>
      <c r="DQ152" s="773"/>
      <c r="DR152" s="773"/>
      <c r="DS152" s="773"/>
      <c r="DT152" s="773"/>
      <c r="DU152" s="773"/>
      <c r="DV152" s="773"/>
      <c r="DW152" s="773"/>
      <c r="DX152" s="773"/>
      <c r="DY152" s="773"/>
      <c r="DZ152" s="773"/>
      <c r="EA152" s="773"/>
      <c r="EB152" s="773"/>
      <c r="EC152" s="773"/>
      <c r="ED152" s="773"/>
      <c r="EE152" s="773"/>
      <c r="EF152" s="773"/>
      <c r="EG152" s="773"/>
      <c r="EH152" s="773"/>
      <c r="EI152" s="773"/>
      <c r="EJ152" s="773"/>
      <c r="EK152" s="774"/>
    </row>
    <row r="153" spans="1:141" x14ac:dyDescent="0.25">
      <c r="A153" s="543" t="s">
        <v>591</v>
      </c>
      <c r="B153" s="543"/>
      <c r="C153" s="543"/>
      <c r="D153" s="543"/>
      <c r="E153" s="543"/>
      <c r="F153" s="543"/>
      <c r="G153" s="543"/>
      <c r="H153" s="543"/>
      <c r="I153" s="543"/>
      <c r="J153" s="543"/>
      <c r="K153" s="543"/>
      <c r="L153" s="543"/>
      <c r="M153" s="543"/>
      <c r="N153" s="543"/>
      <c r="O153" s="543"/>
      <c r="P153" s="543"/>
      <c r="Q153" s="543"/>
      <c r="R153" s="543"/>
      <c r="S153" s="543"/>
      <c r="T153" s="543"/>
      <c r="U153" s="543"/>
      <c r="V153" s="543"/>
      <c r="W153" s="543"/>
      <c r="X153" s="543"/>
      <c r="Y153" s="543"/>
      <c r="Z153" s="543"/>
      <c r="AA153" s="543"/>
      <c r="AB153" s="543"/>
      <c r="AC153" s="867">
        <v>3900</v>
      </c>
      <c r="AD153" s="771"/>
      <c r="AE153" s="771"/>
      <c r="AF153" s="771"/>
      <c r="AG153" s="771"/>
      <c r="AH153" s="773"/>
      <c r="AI153" s="773"/>
      <c r="AJ153" s="773"/>
      <c r="AK153" s="773"/>
      <c r="AL153" s="773"/>
      <c r="AM153" s="773"/>
      <c r="AN153" s="773"/>
      <c r="AO153" s="773"/>
      <c r="AP153" s="773"/>
      <c r="AQ153" s="773"/>
      <c r="AR153" s="773"/>
      <c r="AS153" s="773"/>
      <c r="AT153" s="773"/>
      <c r="AU153" s="773"/>
      <c r="AV153" s="773"/>
      <c r="AW153" s="773"/>
      <c r="AX153" s="773"/>
      <c r="AY153" s="773"/>
      <c r="AZ153" s="773"/>
      <c r="BA153" s="773"/>
      <c r="BB153" s="773"/>
      <c r="BC153" s="773"/>
      <c r="BD153" s="773"/>
      <c r="BE153" s="773"/>
      <c r="BF153" s="773"/>
      <c r="BG153" s="773"/>
      <c r="BH153" s="773"/>
      <c r="BI153" s="773"/>
      <c r="BJ153" s="773"/>
      <c r="BK153" s="773"/>
      <c r="BL153" s="773"/>
      <c r="BM153" s="773"/>
      <c r="BN153" s="773"/>
      <c r="BO153" s="773"/>
      <c r="BP153" s="773"/>
      <c r="BQ153" s="773"/>
      <c r="BR153" s="773"/>
      <c r="BS153" s="773"/>
      <c r="BT153" s="773"/>
      <c r="BU153" s="773"/>
      <c r="BV153" s="773"/>
      <c r="BW153" s="773"/>
      <c r="BX153" s="773"/>
      <c r="BY153" s="773"/>
      <c r="BZ153" s="773"/>
      <c r="CA153" s="773"/>
      <c r="CB153" s="773"/>
      <c r="CC153" s="773"/>
      <c r="CD153" s="773"/>
      <c r="CE153" s="773"/>
      <c r="CF153" s="773"/>
      <c r="CG153" s="773"/>
      <c r="CH153" s="773"/>
      <c r="CI153" s="773"/>
      <c r="CJ153" s="773"/>
      <c r="CK153" s="773"/>
      <c r="CL153" s="773"/>
      <c r="CM153" s="773"/>
      <c r="CN153" s="773"/>
      <c r="CO153" s="773"/>
      <c r="CP153" s="773"/>
      <c r="CQ153" s="773"/>
      <c r="CR153" s="773"/>
      <c r="CS153" s="773"/>
      <c r="CT153" s="773"/>
      <c r="CU153" s="773"/>
      <c r="CV153" s="773"/>
      <c r="CW153" s="773"/>
      <c r="CX153" s="773"/>
      <c r="CY153" s="773"/>
      <c r="CZ153" s="773"/>
      <c r="DA153" s="773"/>
      <c r="DB153" s="773"/>
      <c r="DC153" s="773"/>
      <c r="DD153" s="773"/>
      <c r="DE153" s="773"/>
      <c r="DF153" s="773"/>
      <c r="DG153" s="773"/>
      <c r="DH153" s="773"/>
      <c r="DI153" s="773"/>
      <c r="DJ153" s="773"/>
      <c r="DK153" s="773"/>
      <c r="DL153" s="773"/>
      <c r="DM153" s="773"/>
      <c r="DN153" s="773"/>
      <c r="DO153" s="773"/>
      <c r="DP153" s="773"/>
      <c r="DQ153" s="773"/>
      <c r="DR153" s="773"/>
      <c r="DS153" s="773"/>
      <c r="DT153" s="773"/>
      <c r="DU153" s="773"/>
      <c r="DV153" s="773"/>
      <c r="DW153" s="773"/>
      <c r="DX153" s="773"/>
      <c r="DY153" s="773"/>
      <c r="DZ153" s="773"/>
      <c r="EA153" s="773"/>
      <c r="EB153" s="773"/>
      <c r="EC153" s="773"/>
      <c r="ED153" s="773"/>
      <c r="EE153" s="773"/>
      <c r="EF153" s="773"/>
      <c r="EG153" s="773"/>
      <c r="EH153" s="773"/>
      <c r="EI153" s="773"/>
      <c r="EJ153" s="773"/>
      <c r="EK153" s="774"/>
    </row>
    <row r="154" spans="1:141" x14ac:dyDescent="0.25">
      <c r="A154" s="543" t="s">
        <v>592</v>
      </c>
      <c r="B154" s="543"/>
      <c r="C154" s="543"/>
      <c r="D154" s="543"/>
      <c r="E154" s="543"/>
      <c r="F154" s="543"/>
      <c r="G154" s="543"/>
      <c r="H154" s="543"/>
      <c r="I154" s="543"/>
      <c r="J154" s="543"/>
      <c r="K154" s="543"/>
      <c r="L154" s="543"/>
      <c r="M154" s="543"/>
      <c r="N154" s="543"/>
      <c r="O154" s="543"/>
      <c r="P154" s="543"/>
      <c r="Q154" s="543"/>
      <c r="R154" s="543"/>
      <c r="S154" s="543"/>
      <c r="T154" s="543"/>
      <c r="U154" s="543"/>
      <c r="V154" s="543"/>
      <c r="W154" s="543"/>
      <c r="X154" s="543"/>
      <c r="Y154" s="543"/>
      <c r="Z154" s="543"/>
      <c r="AA154" s="543"/>
      <c r="AB154" s="543"/>
      <c r="AC154" s="867"/>
      <c r="AD154" s="771"/>
      <c r="AE154" s="771"/>
      <c r="AF154" s="771"/>
      <c r="AG154" s="771"/>
      <c r="AH154" s="773"/>
      <c r="AI154" s="773"/>
      <c r="AJ154" s="773"/>
      <c r="AK154" s="773"/>
      <c r="AL154" s="773"/>
      <c r="AM154" s="773"/>
      <c r="AN154" s="773"/>
      <c r="AO154" s="773"/>
      <c r="AP154" s="773"/>
      <c r="AQ154" s="773"/>
      <c r="AR154" s="773"/>
      <c r="AS154" s="773"/>
      <c r="AT154" s="773"/>
      <c r="AU154" s="773"/>
      <c r="AV154" s="773"/>
      <c r="AW154" s="773"/>
      <c r="AX154" s="773"/>
      <c r="AY154" s="773"/>
      <c r="AZ154" s="773"/>
      <c r="BA154" s="773"/>
      <c r="BB154" s="773"/>
      <c r="BC154" s="773"/>
      <c r="BD154" s="773"/>
      <c r="BE154" s="773"/>
      <c r="BF154" s="773"/>
      <c r="BG154" s="773"/>
      <c r="BH154" s="773"/>
      <c r="BI154" s="773"/>
      <c r="BJ154" s="773"/>
      <c r="BK154" s="773"/>
      <c r="BL154" s="773"/>
      <c r="BM154" s="773"/>
      <c r="BN154" s="773"/>
      <c r="BO154" s="773"/>
      <c r="BP154" s="773"/>
      <c r="BQ154" s="773"/>
      <c r="BR154" s="773"/>
      <c r="BS154" s="773"/>
      <c r="BT154" s="773"/>
      <c r="BU154" s="773"/>
      <c r="BV154" s="773"/>
      <c r="BW154" s="773"/>
      <c r="BX154" s="773"/>
      <c r="BY154" s="773"/>
      <c r="BZ154" s="773"/>
      <c r="CA154" s="773"/>
      <c r="CB154" s="773"/>
      <c r="CC154" s="773"/>
      <c r="CD154" s="773"/>
      <c r="CE154" s="773"/>
      <c r="CF154" s="773"/>
      <c r="CG154" s="773"/>
      <c r="CH154" s="773"/>
      <c r="CI154" s="773"/>
      <c r="CJ154" s="773"/>
      <c r="CK154" s="773"/>
      <c r="CL154" s="773"/>
      <c r="CM154" s="773"/>
      <c r="CN154" s="773"/>
      <c r="CO154" s="773"/>
      <c r="CP154" s="773"/>
      <c r="CQ154" s="773"/>
      <c r="CR154" s="773"/>
      <c r="CS154" s="773"/>
      <c r="CT154" s="773"/>
      <c r="CU154" s="773"/>
      <c r="CV154" s="773"/>
      <c r="CW154" s="773"/>
      <c r="CX154" s="773"/>
      <c r="CY154" s="773"/>
      <c r="CZ154" s="773"/>
      <c r="DA154" s="773"/>
      <c r="DB154" s="773"/>
      <c r="DC154" s="773"/>
      <c r="DD154" s="773"/>
      <c r="DE154" s="773"/>
      <c r="DF154" s="773"/>
      <c r="DG154" s="773"/>
      <c r="DH154" s="773"/>
      <c r="DI154" s="773"/>
      <c r="DJ154" s="773"/>
      <c r="DK154" s="773"/>
      <c r="DL154" s="773"/>
      <c r="DM154" s="773"/>
      <c r="DN154" s="773"/>
      <c r="DO154" s="773"/>
      <c r="DP154" s="773"/>
      <c r="DQ154" s="773"/>
      <c r="DR154" s="773"/>
      <c r="DS154" s="773"/>
      <c r="DT154" s="773"/>
      <c r="DU154" s="773"/>
      <c r="DV154" s="773"/>
      <c r="DW154" s="773"/>
      <c r="DX154" s="773"/>
      <c r="DY154" s="773"/>
      <c r="DZ154" s="773"/>
      <c r="EA154" s="773"/>
      <c r="EB154" s="773"/>
      <c r="EC154" s="773"/>
      <c r="ED154" s="773"/>
      <c r="EE154" s="773"/>
      <c r="EF154" s="773"/>
      <c r="EG154" s="773"/>
      <c r="EH154" s="773"/>
      <c r="EI154" s="773"/>
      <c r="EJ154" s="773"/>
      <c r="EK154" s="774"/>
    </row>
    <row r="155" spans="1:141" x14ac:dyDescent="0.25">
      <c r="A155" s="533" t="s">
        <v>593</v>
      </c>
      <c r="B155" s="533"/>
      <c r="C155" s="533"/>
      <c r="D155" s="533"/>
      <c r="E155" s="533"/>
      <c r="F155" s="533"/>
      <c r="G155" s="533"/>
      <c r="H155" s="533"/>
      <c r="I155" s="533"/>
      <c r="J155" s="533"/>
      <c r="K155" s="533"/>
      <c r="L155" s="533"/>
      <c r="M155" s="533"/>
      <c r="N155" s="533"/>
      <c r="O155" s="533"/>
      <c r="P155" s="533"/>
      <c r="Q155" s="533"/>
      <c r="R155" s="533"/>
      <c r="S155" s="533"/>
      <c r="T155" s="533"/>
      <c r="U155" s="533"/>
      <c r="V155" s="533"/>
      <c r="W155" s="533"/>
      <c r="X155" s="533"/>
      <c r="Y155" s="533"/>
      <c r="Z155" s="533"/>
      <c r="AA155" s="533"/>
      <c r="AB155" s="533"/>
      <c r="AC155" s="867"/>
      <c r="AD155" s="771"/>
      <c r="AE155" s="771"/>
      <c r="AF155" s="771"/>
      <c r="AG155" s="771"/>
      <c r="AH155" s="773"/>
      <c r="AI155" s="773"/>
      <c r="AJ155" s="773"/>
      <c r="AK155" s="773"/>
      <c r="AL155" s="773"/>
      <c r="AM155" s="773"/>
      <c r="AN155" s="773"/>
      <c r="AO155" s="773"/>
      <c r="AP155" s="773"/>
      <c r="AQ155" s="773"/>
      <c r="AR155" s="773"/>
      <c r="AS155" s="773"/>
      <c r="AT155" s="773"/>
      <c r="AU155" s="773"/>
      <c r="AV155" s="773"/>
      <c r="AW155" s="773"/>
      <c r="AX155" s="773"/>
      <c r="AY155" s="773"/>
      <c r="AZ155" s="773"/>
      <c r="BA155" s="773"/>
      <c r="BB155" s="773"/>
      <c r="BC155" s="773"/>
      <c r="BD155" s="773"/>
      <c r="BE155" s="773"/>
      <c r="BF155" s="773"/>
      <c r="BG155" s="773"/>
      <c r="BH155" s="773"/>
      <c r="BI155" s="773"/>
      <c r="BJ155" s="773"/>
      <c r="BK155" s="773"/>
      <c r="BL155" s="773"/>
      <c r="BM155" s="773"/>
      <c r="BN155" s="773"/>
      <c r="BO155" s="773"/>
      <c r="BP155" s="773"/>
      <c r="BQ155" s="773"/>
      <c r="BR155" s="773"/>
      <c r="BS155" s="773"/>
      <c r="BT155" s="773"/>
      <c r="BU155" s="773"/>
      <c r="BV155" s="773"/>
      <c r="BW155" s="773"/>
      <c r="BX155" s="773"/>
      <c r="BY155" s="773"/>
      <c r="BZ155" s="773"/>
      <c r="CA155" s="773"/>
      <c r="CB155" s="773"/>
      <c r="CC155" s="773"/>
      <c r="CD155" s="773"/>
      <c r="CE155" s="773"/>
      <c r="CF155" s="773"/>
      <c r="CG155" s="773"/>
      <c r="CH155" s="773"/>
      <c r="CI155" s="773"/>
      <c r="CJ155" s="773"/>
      <c r="CK155" s="773"/>
      <c r="CL155" s="773"/>
      <c r="CM155" s="773"/>
      <c r="CN155" s="773"/>
      <c r="CO155" s="773"/>
      <c r="CP155" s="773"/>
      <c r="CQ155" s="773"/>
      <c r="CR155" s="773"/>
      <c r="CS155" s="773"/>
      <c r="CT155" s="773"/>
      <c r="CU155" s="773"/>
      <c r="CV155" s="773"/>
      <c r="CW155" s="773"/>
      <c r="CX155" s="773"/>
      <c r="CY155" s="773"/>
      <c r="CZ155" s="773"/>
      <c r="DA155" s="773"/>
      <c r="DB155" s="773"/>
      <c r="DC155" s="773"/>
      <c r="DD155" s="773"/>
      <c r="DE155" s="773"/>
      <c r="DF155" s="773"/>
      <c r="DG155" s="773"/>
      <c r="DH155" s="773"/>
      <c r="DI155" s="773"/>
      <c r="DJ155" s="773"/>
      <c r="DK155" s="773"/>
      <c r="DL155" s="773"/>
      <c r="DM155" s="773"/>
      <c r="DN155" s="773"/>
      <c r="DO155" s="773"/>
      <c r="DP155" s="773"/>
      <c r="DQ155" s="773"/>
      <c r="DR155" s="773"/>
      <c r="DS155" s="773"/>
      <c r="DT155" s="773"/>
      <c r="DU155" s="773"/>
      <c r="DV155" s="773"/>
      <c r="DW155" s="773"/>
      <c r="DX155" s="773"/>
      <c r="DY155" s="773"/>
      <c r="DZ155" s="773"/>
      <c r="EA155" s="773"/>
      <c r="EB155" s="773"/>
      <c r="EC155" s="773"/>
      <c r="ED155" s="773"/>
      <c r="EE155" s="773"/>
      <c r="EF155" s="773"/>
      <c r="EG155" s="773"/>
      <c r="EH155" s="773"/>
      <c r="EI155" s="773"/>
      <c r="EJ155" s="773"/>
      <c r="EK155" s="774"/>
    </row>
    <row r="156" spans="1:141" ht="16.5" thickBot="1" x14ac:dyDescent="0.3">
      <c r="A156" s="864" t="s">
        <v>23</v>
      </c>
      <c r="B156" s="864"/>
      <c r="C156" s="864"/>
      <c r="D156" s="864"/>
      <c r="E156" s="864"/>
      <c r="F156" s="864"/>
      <c r="G156" s="864"/>
      <c r="H156" s="864"/>
      <c r="I156" s="864"/>
      <c r="J156" s="864"/>
      <c r="K156" s="864"/>
      <c r="L156" s="864"/>
      <c r="M156" s="864"/>
      <c r="N156" s="864"/>
      <c r="O156" s="864"/>
      <c r="P156" s="864"/>
      <c r="Q156" s="864"/>
      <c r="R156" s="864"/>
      <c r="S156" s="864"/>
      <c r="T156" s="864"/>
      <c r="U156" s="864"/>
      <c r="V156" s="864"/>
      <c r="W156" s="864"/>
      <c r="X156" s="864"/>
      <c r="Y156" s="864"/>
      <c r="Z156" s="864"/>
      <c r="AA156" s="864"/>
      <c r="AB156" s="864"/>
      <c r="AC156" s="865">
        <v>9000</v>
      </c>
      <c r="AD156" s="866"/>
      <c r="AE156" s="866"/>
      <c r="AF156" s="866"/>
      <c r="AG156" s="866"/>
      <c r="AH156" s="798"/>
      <c r="AI156" s="798"/>
      <c r="AJ156" s="798"/>
      <c r="AK156" s="798"/>
      <c r="AL156" s="798"/>
      <c r="AM156" s="798"/>
      <c r="AN156" s="798"/>
      <c r="AO156" s="798"/>
      <c r="AP156" s="798"/>
      <c r="AQ156" s="798"/>
      <c r="AR156" s="798"/>
      <c r="AS156" s="798"/>
      <c r="AT156" s="798"/>
      <c r="AU156" s="798"/>
      <c r="AV156" s="798"/>
      <c r="AW156" s="798"/>
      <c r="AX156" s="798"/>
      <c r="AY156" s="798"/>
      <c r="AZ156" s="798"/>
      <c r="BA156" s="798"/>
      <c r="BB156" s="798"/>
      <c r="BC156" s="798"/>
      <c r="BD156" s="798"/>
      <c r="BE156" s="798"/>
      <c r="BF156" s="798"/>
      <c r="BG156" s="798"/>
      <c r="BH156" s="798"/>
      <c r="BI156" s="798"/>
      <c r="BJ156" s="798"/>
      <c r="BK156" s="798"/>
      <c r="BL156" s="798"/>
      <c r="BM156" s="798"/>
      <c r="BN156" s="798"/>
      <c r="BO156" s="798"/>
      <c r="BP156" s="798"/>
      <c r="BQ156" s="798"/>
      <c r="BR156" s="798"/>
      <c r="BS156" s="798"/>
      <c r="BT156" s="798"/>
      <c r="BU156" s="798"/>
      <c r="BV156" s="798"/>
      <c r="BW156" s="798"/>
      <c r="BX156" s="798"/>
      <c r="BY156" s="798"/>
      <c r="BZ156" s="798"/>
      <c r="CA156" s="798"/>
      <c r="CB156" s="798"/>
      <c r="CC156" s="798"/>
      <c r="CD156" s="798"/>
      <c r="CE156" s="798"/>
      <c r="CF156" s="798"/>
      <c r="CG156" s="798"/>
      <c r="CH156" s="798"/>
      <c r="CI156" s="798"/>
      <c r="CJ156" s="798"/>
      <c r="CK156" s="798"/>
      <c r="CL156" s="798"/>
      <c r="CM156" s="798"/>
      <c r="CN156" s="798"/>
      <c r="CO156" s="798"/>
      <c r="CP156" s="798"/>
      <c r="CQ156" s="798"/>
      <c r="CR156" s="798"/>
      <c r="CS156" s="798"/>
      <c r="CT156" s="798"/>
      <c r="CU156" s="798"/>
      <c r="CV156" s="798"/>
      <c r="CW156" s="798"/>
      <c r="CX156" s="798"/>
      <c r="CY156" s="798"/>
      <c r="CZ156" s="798"/>
      <c r="DA156" s="798"/>
      <c r="DB156" s="798"/>
      <c r="DC156" s="798"/>
      <c r="DD156" s="798"/>
      <c r="DE156" s="798"/>
      <c r="DF156" s="798"/>
      <c r="DG156" s="798"/>
      <c r="DH156" s="798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856"/>
    </row>
    <row r="169" spans="1:141" x14ac:dyDescent="0.25">
      <c r="A169" s="140" t="s">
        <v>818</v>
      </c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  <c r="CO169" s="140"/>
      <c r="CP169" s="140"/>
      <c r="CQ169" s="140"/>
      <c r="CR169" s="140"/>
      <c r="CS169" s="140"/>
      <c r="CT169" s="140"/>
      <c r="CU169" s="140"/>
      <c r="CV169" s="140"/>
      <c r="CW169" s="140"/>
      <c r="CX169" s="140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0"/>
      <c r="DJ169" s="140"/>
      <c r="DK169" s="140"/>
      <c r="DL169" s="140"/>
      <c r="DM169" s="140"/>
      <c r="DN169" s="140"/>
      <c r="DO169" s="140"/>
      <c r="DP169" s="140"/>
      <c r="DQ169" s="140"/>
      <c r="DR169" s="140"/>
      <c r="DS169" s="140"/>
      <c r="DT169" s="140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</row>
    <row r="170" spans="1:141" x14ac:dyDescent="0.25">
      <c r="A170" s="517" t="s">
        <v>59</v>
      </c>
      <c r="B170" s="517"/>
      <c r="C170" s="517"/>
      <c r="D170" s="517"/>
      <c r="E170" s="517"/>
      <c r="F170" s="517"/>
      <c r="G170" s="517"/>
      <c r="H170" s="517"/>
      <c r="I170" s="517"/>
      <c r="J170" s="517"/>
      <c r="K170" s="517"/>
      <c r="L170" s="517"/>
      <c r="M170" s="517"/>
      <c r="N170" s="517"/>
      <c r="O170" s="517"/>
      <c r="P170" s="517"/>
      <c r="Q170" s="518"/>
      <c r="R170" s="516" t="s">
        <v>6</v>
      </c>
      <c r="S170" s="517"/>
      <c r="T170" s="517"/>
      <c r="U170" s="518"/>
      <c r="V170" s="558" t="s">
        <v>625</v>
      </c>
      <c r="W170" s="559"/>
      <c r="X170" s="559"/>
      <c r="Y170" s="559"/>
      <c r="Z170" s="559"/>
      <c r="AA170" s="559"/>
      <c r="AB170" s="559"/>
      <c r="AC170" s="559"/>
      <c r="AD170" s="559"/>
      <c r="AE170" s="559"/>
      <c r="AF170" s="559"/>
      <c r="AG170" s="559"/>
      <c r="AH170" s="559"/>
      <c r="AI170" s="559"/>
      <c r="AJ170" s="559"/>
      <c r="AK170" s="559"/>
      <c r="AL170" s="559"/>
      <c r="AM170" s="559"/>
      <c r="AN170" s="559"/>
      <c r="AO170" s="559"/>
      <c r="AP170" s="559"/>
      <c r="AQ170" s="559"/>
      <c r="AR170" s="559"/>
      <c r="AS170" s="559"/>
      <c r="AT170" s="559"/>
      <c r="AU170" s="559"/>
      <c r="AV170" s="559"/>
      <c r="AW170" s="559"/>
      <c r="AX170" s="559"/>
      <c r="AY170" s="559"/>
      <c r="AZ170" s="559"/>
      <c r="BA170" s="559"/>
      <c r="BB170" s="559"/>
      <c r="BC170" s="559"/>
      <c r="BD170" s="559"/>
      <c r="BE170" s="559"/>
      <c r="BF170" s="559"/>
      <c r="BG170" s="559"/>
      <c r="BH170" s="559"/>
      <c r="BI170" s="560"/>
      <c r="BJ170" s="555" t="s">
        <v>627</v>
      </c>
      <c r="BK170" s="556"/>
      <c r="BL170" s="556"/>
      <c r="BM170" s="556"/>
      <c r="BN170" s="556"/>
      <c r="BO170" s="556"/>
      <c r="BP170" s="556"/>
      <c r="BQ170" s="556"/>
      <c r="BR170" s="556"/>
      <c r="BS170" s="556"/>
      <c r="BT170" s="556"/>
      <c r="BU170" s="556"/>
      <c r="BV170" s="556"/>
      <c r="BW170" s="556"/>
      <c r="BX170" s="556"/>
      <c r="BY170" s="556"/>
      <c r="BZ170" s="556"/>
      <c r="CA170" s="556"/>
      <c r="CB170" s="556"/>
      <c r="CC170" s="556"/>
      <c r="CD170" s="556"/>
      <c r="CE170" s="556"/>
      <c r="CF170" s="556"/>
      <c r="CG170" s="556"/>
      <c r="CH170" s="556"/>
      <c r="CI170" s="556"/>
      <c r="CJ170" s="556"/>
      <c r="CK170" s="556"/>
      <c r="CL170" s="556"/>
      <c r="CM170" s="556"/>
      <c r="CN170" s="556"/>
      <c r="CO170" s="556"/>
      <c r="CP170" s="556"/>
      <c r="CQ170" s="556"/>
      <c r="CR170" s="556"/>
      <c r="CS170" s="556"/>
      <c r="CT170" s="556"/>
      <c r="CU170" s="556"/>
      <c r="CV170" s="556"/>
      <c r="CW170" s="556"/>
      <c r="CX170" s="556"/>
      <c r="CY170" s="556"/>
      <c r="CZ170" s="556"/>
      <c r="DA170" s="556"/>
      <c r="DB170" s="556"/>
      <c r="DC170" s="556"/>
      <c r="DD170" s="556"/>
      <c r="DE170" s="556"/>
      <c r="DF170" s="556"/>
      <c r="DG170" s="556"/>
      <c r="DH170" s="556"/>
      <c r="DI170" s="556"/>
      <c r="DJ170" s="556"/>
      <c r="DK170" s="556"/>
      <c r="DL170" s="556"/>
      <c r="DM170" s="556"/>
      <c r="DN170" s="556"/>
      <c r="DO170" s="556"/>
      <c r="DP170" s="556"/>
      <c r="DQ170" s="556"/>
      <c r="DR170" s="556"/>
      <c r="DS170" s="556"/>
      <c r="DT170" s="556"/>
      <c r="DU170" s="556"/>
      <c r="DV170" s="556"/>
      <c r="DW170" s="556"/>
      <c r="DX170" s="556"/>
      <c r="DY170" s="556"/>
      <c r="DZ170" s="556"/>
      <c r="EA170" s="556"/>
      <c r="EB170" s="556"/>
      <c r="EC170" s="556"/>
      <c r="ED170" s="556"/>
      <c r="EE170" s="556"/>
      <c r="EF170" s="556"/>
      <c r="EG170" s="556"/>
      <c r="EH170" s="556"/>
      <c r="EI170" s="556"/>
      <c r="EJ170" s="556"/>
      <c r="EK170" s="557"/>
    </row>
    <row r="171" spans="1:141" x14ac:dyDescent="0.25">
      <c r="A171" s="510"/>
      <c r="B171" s="510"/>
      <c r="C171" s="510"/>
      <c r="D171" s="510"/>
      <c r="E171" s="510"/>
      <c r="F171" s="510"/>
      <c r="G171" s="510"/>
      <c r="H171" s="510"/>
      <c r="I171" s="510"/>
      <c r="J171" s="510"/>
      <c r="K171" s="510"/>
      <c r="L171" s="510"/>
      <c r="M171" s="510"/>
      <c r="N171" s="510"/>
      <c r="O171" s="510"/>
      <c r="P171" s="510"/>
      <c r="Q171" s="511"/>
      <c r="R171" s="509" t="s">
        <v>9</v>
      </c>
      <c r="S171" s="510"/>
      <c r="T171" s="510"/>
      <c r="U171" s="511"/>
      <c r="V171" s="552" t="s">
        <v>626</v>
      </c>
      <c r="W171" s="553"/>
      <c r="X171" s="553"/>
      <c r="Y171" s="553"/>
      <c r="Z171" s="553"/>
      <c r="AA171" s="553"/>
      <c r="AB171" s="553"/>
      <c r="AC171" s="553"/>
      <c r="AD171" s="553"/>
      <c r="AE171" s="553"/>
      <c r="AF171" s="553"/>
      <c r="AG171" s="553"/>
      <c r="AH171" s="553"/>
      <c r="AI171" s="553"/>
      <c r="AJ171" s="553"/>
      <c r="AK171" s="553"/>
      <c r="AL171" s="553"/>
      <c r="AM171" s="553"/>
      <c r="AN171" s="553"/>
      <c r="AO171" s="553"/>
      <c r="AP171" s="553"/>
      <c r="AQ171" s="553"/>
      <c r="AR171" s="553"/>
      <c r="AS171" s="553"/>
      <c r="AT171" s="553"/>
      <c r="AU171" s="553"/>
      <c r="AV171" s="553"/>
      <c r="AW171" s="553"/>
      <c r="AX171" s="553"/>
      <c r="AY171" s="553"/>
      <c r="AZ171" s="553"/>
      <c r="BA171" s="553"/>
      <c r="BB171" s="553"/>
      <c r="BC171" s="553"/>
      <c r="BD171" s="553"/>
      <c r="BE171" s="553"/>
      <c r="BF171" s="553"/>
      <c r="BG171" s="553"/>
      <c r="BH171" s="553"/>
      <c r="BI171" s="554"/>
      <c r="BJ171" s="555" t="s">
        <v>628</v>
      </c>
      <c r="BK171" s="556"/>
      <c r="BL171" s="556"/>
      <c r="BM171" s="556"/>
      <c r="BN171" s="556"/>
      <c r="BO171" s="556"/>
      <c r="BP171" s="556"/>
      <c r="BQ171" s="556"/>
      <c r="BR171" s="556"/>
      <c r="BS171" s="556"/>
      <c r="BT171" s="556"/>
      <c r="BU171" s="556"/>
      <c r="BV171" s="556"/>
      <c r="BW171" s="556"/>
      <c r="BX171" s="556"/>
      <c r="BY171" s="556"/>
      <c r="BZ171" s="556"/>
      <c r="CA171" s="556"/>
      <c r="CB171" s="556"/>
      <c r="CC171" s="556"/>
      <c r="CD171" s="556"/>
      <c r="CE171" s="556"/>
      <c r="CF171" s="556"/>
      <c r="CG171" s="556"/>
      <c r="CH171" s="556"/>
      <c r="CI171" s="556"/>
      <c r="CJ171" s="556"/>
      <c r="CK171" s="556"/>
      <c r="CL171" s="556"/>
      <c r="CM171" s="556"/>
      <c r="CN171" s="556"/>
      <c r="CO171" s="556"/>
      <c r="CP171" s="556"/>
      <c r="CQ171" s="556"/>
      <c r="CR171" s="556"/>
      <c r="CS171" s="556"/>
      <c r="CT171" s="556"/>
      <c r="CU171" s="556"/>
      <c r="CV171" s="556"/>
      <c r="CW171" s="557"/>
      <c r="CX171" s="693" t="s">
        <v>861</v>
      </c>
      <c r="CY171" s="694"/>
      <c r="CZ171" s="694"/>
      <c r="DA171" s="694"/>
      <c r="DB171" s="694"/>
      <c r="DC171" s="694"/>
      <c r="DD171" s="694"/>
      <c r="DE171" s="694"/>
      <c r="DF171" s="694"/>
      <c r="DG171" s="694"/>
      <c r="DH171" s="694"/>
      <c r="DI171" s="694"/>
      <c r="DJ171" s="694"/>
      <c r="DK171" s="694"/>
      <c r="DL171" s="694"/>
      <c r="DM171" s="694"/>
      <c r="DN171" s="694"/>
      <c r="DO171" s="694"/>
      <c r="DP171" s="694"/>
      <c r="DQ171" s="694"/>
      <c r="DR171" s="694"/>
      <c r="DS171" s="694"/>
      <c r="DT171" s="694"/>
      <c r="DU171" s="694"/>
      <c r="DV171" s="694"/>
      <c r="DW171" s="694"/>
      <c r="DX171" s="694"/>
      <c r="DY171" s="694"/>
      <c r="DZ171" s="694"/>
      <c r="EA171" s="694"/>
      <c r="EB171" s="694"/>
      <c r="EC171" s="694"/>
      <c r="ED171" s="694"/>
      <c r="EE171" s="694"/>
      <c r="EF171" s="694"/>
      <c r="EG171" s="694"/>
      <c r="EH171" s="694"/>
      <c r="EI171" s="694"/>
      <c r="EJ171" s="694"/>
      <c r="EK171" s="695"/>
    </row>
    <row r="172" spans="1:141" x14ac:dyDescent="0.25">
      <c r="A172" s="510"/>
      <c r="B172" s="510"/>
      <c r="C172" s="510"/>
      <c r="D172" s="510"/>
      <c r="E172" s="510"/>
      <c r="F172" s="510"/>
      <c r="G172" s="510"/>
      <c r="H172" s="510"/>
      <c r="I172" s="510"/>
      <c r="J172" s="510"/>
      <c r="K172" s="510"/>
      <c r="L172" s="510"/>
      <c r="M172" s="510"/>
      <c r="N172" s="510"/>
      <c r="O172" s="510"/>
      <c r="P172" s="510"/>
      <c r="Q172" s="511"/>
      <c r="R172" s="509"/>
      <c r="S172" s="510"/>
      <c r="T172" s="510"/>
      <c r="U172" s="511"/>
      <c r="V172" s="558" t="s">
        <v>15</v>
      </c>
      <c r="W172" s="559"/>
      <c r="X172" s="559"/>
      <c r="Y172" s="559"/>
      <c r="Z172" s="559"/>
      <c r="AA172" s="559"/>
      <c r="AB172" s="559"/>
      <c r="AC172" s="559"/>
      <c r="AD172" s="559"/>
      <c r="AE172" s="560"/>
      <c r="AF172" s="558" t="s">
        <v>97</v>
      </c>
      <c r="AG172" s="559"/>
      <c r="AH172" s="559"/>
      <c r="AI172" s="559"/>
      <c r="AJ172" s="559"/>
      <c r="AK172" s="559"/>
      <c r="AL172" s="559"/>
      <c r="AM172" s="559"/>
      <c r="AN172" s="559"/>
      <c r="AO172" s="559"/>
      <c r="AP172" s="559"/>
      <c r="AQ172" s="559"/>
      <c r="AR172" s="559"/>
      <c r="AS172" s="559"/>
      <c r="AT172" s="559"/>
      <c r="AU172" s="559"/>
      <c r="AV172" s="559"/>
      <c r="AW172" s="559"/>
      <c r="AX172" s="559"/>
      <c r="AY172" s="559"/>
      <c r="AZ172" s="559"/>
      <c r="BA172" s="559"/>
      <c r="BB172" s="559"/>
      <c r="BC172" s="559"/>
      <c r="BD172" s="559"/>
      <c r="BE172" s="559"/>
      <c r="BF172" s="559"/>
      <c r="BG172" s="559"/>
      <c r="BH172" s="559"/>
      <c r="BI172" s="560"/>
      <c r="BJ172" s="558" t="s">
        <v>15</v>
      </c>
      <c r="BK172" s="559"/>
      <c r="BL172" s="559"/>
      <c r="BM172" s="559"/>
      <c r="BN172" s="559"/>
      <c r="BO172" s="559"/>
      <c r="BP172" s="559"/>
      <c r="BQ172" s="559"/>
      <c r="BR172" s="559"/>
      <c r="BS172" s="560"/>
      <c r="BT172" s="558" t="s">
        <v>97</v>
      </c>
      <c r="BU172" s="559"/>
      <c r="BV172" s="559"/>
      <c r="BW172" s="559"/>
      <c r="BX172" s="559"/>
      <c r="BY172" s="559"/>
      <c r="BZ172" s="559"/>
      <c r="CA172" s="559"/>
      <c r="CB172" s="559"/>
      <c r="CC172" s="559"/>
      <c r="CD172" s="559"/>
      <c r="CE172" s="559"/>
      <c r="CF172" s="559"/>
      <c r="CG172" s="559"/>
      <c r="CH172" s="559"/>
      <c r="CI172" s="559"/>
      <c r="CJ172" s="559"/>
      <c r="CK172" s="559"/>
      <c r="CL172" s="559"/>
      <c r="CM172" s="559"/>
      <c r="CN172" s="559"/>
      <c r="CO172" s="559"/>
      <c r="CP172" s="559"/>
      <c r="CQ172" s="559"/>
      <c r="CR172" s="559"/>
      <c r="CS172" s="559"/>
      <c r="CT172" s="559"/>
      <c r="CU172" s="559"/>
      <c r="CV172" s="559"/>
      <c r="CW172" s="560"/>
      <c r="CX172" s="558" t="s">
        <v>15</v>
      </c>
      <c r="CY172" s="559"/>
      <c r="CZ172" s="559"/>
      <c r="DA172" s="559"/>
      <c r="DB172" s="559"/>
      <c r="DC172" s="559"/>
      <c r="DD172" s="559"/>
      <c r="DE172" s="559"/>
      <c r="DF172" s="559"/>
      <c r="DG172" s="560"/>
      <c r="DH172" s="555" t="s">
        <v>97</v>
      </c>
      <c r="DI172" s="556"/>
      <c r="DJ172" s="556"/>
      <c r="DK172" s="556"/>
      <c r="DL172" s="556"/>
      <c r="DM172" s="556"/>
      <c r="DN172" s="556"/>
      <c r="DO172" s="556"/>
      <c r="DP172" s="556"/>
      <c r="DQ172" s="556"/>
      <c r="DR172" s="556"/>
      <c r="DS172" s="556"/>
      <c r="DT172" s="556"/>
      <c r="DU172" s="556"/>
      <c r="DV172" s="556"/>
      <c r="DW172" s="556"/>
      <c r="DX172" s="556"/>
      <c r="DY172" s="556"/>
      <c r="DZ172" s="556"/>
      <c r="EA172" s="556"/>
      <c r="EB172" s="556"/>
      <c r="EC172" s="556"/>
      <c r="ED172" s="556"/>
      <c r="EE172" s="556"/>
      <c r="EF172" s="556"/>
      <c r="EG172" s="556"/>
      <c r="EH172" s="556"/>
      <c r="EI172" s="556"/>
      <c r="EJ172" s="556"/>
      <c r="EK172" s="557"/>
    </row>
    <row r="173" spans="1:141" x14ac:dyDescent="0.25">
      <c r="A173" s="510"/>
      <c r="B173" s="510"/>
      <c r="C173" s="510"/>
      <c r="D173" s="510"/>
      <c r="E173" s="510"/>
      <c r="F173" s="510"/>
      <c r="G173" s="510"/>
      <c r="H173" s="510"/>
      <c r="I173" s="510"/>
      <c r="J173" s="510"/>
      <c r="K173" s="510"/>
      <c r="L173" s="510"/>
      <c r="M173" s="510"/>
      <c r="N173" s="510"/>
      <c r="O173" s="510"/>
      <c r="P173" s="510"/>
      <c r="Q173" s="511"/>
      <c r="R173" s="509"/>
      <c r="S173" s="510"/>
      <c r="T173" s="510"/>
      <c r="U173" s="511"/>
      <c r="V173" s="549"/>
      <c r="W173" s="550"/>
      <c r="X173" s="550"/>
      <c r="Y173" s="550"/>
      <c r="Z173" s="550"/>
      <c r="AA173" s="550"/>
      <c r="AB173" s="550"/>
      <c r="AC173" s="550"/>
      <c r="AD173" s="550"/>
      <c r="AE173" s="551"/>
      <c r="AF173" s="558" t="s">
        <v>629</v>
      </c>
      <c r="AG173" s="559"/>
      <c r="AH173" s="559"/>
      <c r="AI173" s="559"/>
      <c r="AJ173" s="559"/>
      <c r="AK173" s="559"/>
      <c r="AL173" s="559"/>
      <c r="AM173" s="559"/>
      <c r="AN173" s="559"/>
      <c r="AO173" s="559"/>
      <c r="AP173" s="558" t="s">
        <v>632</v>
      </c>
      <c r="AQ173" s="559"/>
      <c r="AR173" s="559"/>
      <c r="AS173" s="559"/>
      <c r="AT173" s="559"/>
      <c r="AU173" s="559"/>
      <c r="AV173" s="559"/>
      <c r="AW173" s="559"/>
      <c r="AX173" s="559"/>
      <c r="AY173" s="560"/>
      <c r="AZ173" s="558" t="s">
        <v>632</v>
      </c>
      <c r="BA173" s="559"/>
      <c r="BB173" s="559"/>
      <c r="BC173" s="559"/>
      <c r="BD173" s="559"/>
      <c r="BE173" s="559"/>
      <c r="BF173" s="559"/>
      <c r="BG173" s="559"/>
      <c r="BH173" s="559"/>
      <c r="BI173" s="560"/>
      <c r="BJ173" s="549"/>
      <c r="BK173" s="550"/>
      <c r="BL173" s="550"/>
      <c r="BM173" s="550"/>
      <c r="BN173" s="550"/>
      <c r="BO173" s="550"/>
      <c r="BP173" s="550"/>
      <c r="BQ173" s="550"/>
      <c r="BR173" s="550"/>
      <c r="BS173" s="551"/>
      <c r="BT173" s="558" t="s">
        <v>629</v>
      </c>
      <c r="BU173" s="559"/>
      <c r="BV173" s="559"/>
      <c r="BW173" s="559"/>
      <c r="BX173" s="559"/>
      <c r="BY173" s="559"/>
      <c r="BZ173" s="559"/>
      <c r="CA173" s="559"/>
      <c r="CB173" s="559"/>
      <c r="CC173" s="559"/>
      <c r="CD173" s="558" t="s">
        <v>632</v>
      </c>
      <c r="CE173" s="559"/>
      <c r="CF173" s="559"/>
      <c r="CG173" s="559"/>
      <c r="CH173" s="559"/>
      <c r="CI173" s="559"/>
      <c r="CJ173" s="559"/>
      <c r="CK173" s="559"/>
      <c r="CL173" s="559"/>
      <c r="CM173" s="560"/>
      <c r="CN173" s="558" t="s">
        <v>632</v>
      </c>
      <c r="CO173" s="559"/>
      <c r="CP173" s="559"/>
      <c r="CQ173" s="559"/>
      <c r="CR173" s="559"/>
      <c r="CS173" s="559"/>
      <c r="CT173" s="559"/>
      <c r="CU173" s="559"/>
      <c r="CV173" s="559"/>
      <c r="CW173" s="560"/>
      <c r="CX173" s="549"/>
      <c r="CY173" s="550"/>
      <c r="CZ173" s="550"/>
      <c r="DA173" s="550"/>
      <c r="DB173" s="550"/>
      <c r="DC173" s="550"/>
      <c r="DD173" s="550"/>
      <c r="DE173" s="550"/>
      <c r="DF173" s="550"/>
      <c r="DG173" s="551"/>
      <c r="DH173" s="558" t="s">
        <v>629</v>
      </c>
      <c r="DI173" s="559"/>
      <c r="DJ173" s="559"/>
      <c r="DK173" s="559"/>
      <c r="DL173" s="559"/>
      <c r="DM173" s="559"/>
      <c r="DN173" s="559"/>
      <c r="DO173" s="559"/>
      <c r="DP173" s="559"/>
      <c r="DQ173" s="559"/>
      <c r="DR173" s="558" t="s">
        <v>632</v>
      </c>
      <c r="DS173" s="559"/>
      <c r="DT173" s="559"/>
      <c r="DU173" s="559"/>
      <c r="DV173" s="559"/>
      <c r="DW173" s="559"/>
      <c r="DX173" s="559"/>
      <c r="DY173" s="559"/>
      <c r="DZ173" s="559"/>
      <c r="EA173" s="560"/>
      <c r="EB173" s="558" t="s">
        <v>632</v>
      </c>
      <c r="EC173" s="559"/>
      <c r="ED173" s="559"/>
      <c r="EE173" s="559"/>
      <c r="EF173" s="559"/>
      <c r="EG173" s="559"/>
      <c r="EH173" s="559"/>
      <c r="EI173" s="559"/>
      <c r="EJ173" s="559"/>
      <c r="EK173" s="560"/>
    </row>
    <row r="174" spans="1:141" x14ac:dyDescent="0.25">
      <c r="A174" s="510"/>
      <c r="B174" s="510"/>
      <c r="C174" s="510"/>
      <c r="D174" s="510"/>
      <c r="E174" s="510"/>
      <c r="F174" s="510"/>
      <c r="G174" s="510"/>
      <c r="H174" s="510"/>
      <c r="I174" s="510"/>
      <c r="J174" s="510"/>
      <c r="K174" s="510"/>
      <c r="L174" s="510"/>
      <c r="M174" s="510"/>
      <c r="N174" s="510"/>
      <c r="O174" s="510"/>
      <c r="P174" s="510"/>
      <c r="Q174" s="511"/>
      <c r="R174" s="509"/>
      <c r="S174" s="510"/>
      <c r="T174" s="510"/>
      <c r="U174" s="511"/>
      <c r="V174" s="549"/>
      <c r="W174" s="550"/>
      <c r="X174" s="550"/>
      <c r="Y174" s="550"/>
      <c r="Z174" s="550"/>
      <c r="AA174" s="550"/>
      <c r="AB174" s="550"/>
      <c r="AC174" s="550"/>
      <c r="AD174" s="550"/>
      <c r="AE174" s="551"/>
      <c r="AF174" s="549" t="s">
        <v>630</v>
      </c>
      <c r="AG174" s="550"/>
      <c r="AH174" s="550"/>
      <c r="AI174" s="550"/>
      <c r="AJ174" s="550"/>
      <c r="AK174" s="550"/>
      <c r="AL174" s="550"/>
      <c r="AM174" s="550"/>
      <c r="AN174" s="550"/>
      <c r="AO174" s="550"/>
      <c r="AP174" s="549" t="s">
        <v>633</v>
      </c>
      <c r="AQ174" s="550"/>
      <c r="AR174" s="550"/>
      <c r="AS174" s="550"/>
      <c r="AT174" s="550"/>
      <c r="AU174" s="550"/>
      <c r="AV174" s="550"/>
      <c r="AW174" s="550"/>
      <c r="AX174" s="550"/>
      <c r="AY174" s="551"/>
      <c r="AZ174" s="549" t="s">
        <v>634</v>
      </c>
      <c r="BA174" s="550"/>
      <c r="BB174" s="550"/>
      <c r="BC174" s="550"/>
      <c r="BD174" s="550"/>
      <c r="BE174" s="550"/>
      <c r="BF174" s="550"/>
      <c r="BG174" s="550"/>
      <c r="BH174" s="550"/>
      <c r="BI174" s="551"/>
      <c r="BJ174" s="549"/>
      <c r="BK174" s="550"/>
      <c r="BL174" s="550"/>
      <c r="BM174" s="550"/>
      <c r="BN174" s="550"/>
      <c r="BO174" s="550"/>
      <c r="BP174" s="550"/>
      <c r="BQ174" s="550"/>
      <c r="BR174" s="550"/>
      <c r="BS174" s="551"/>
      <c r="BT174" s="549" t="s">
        <v>630</v>
      </c>
      <c r="BU174" s="550"/>
      <c r="BV174" s="550"/>
      <c r="BW174" s="550"/>
      <c r="BX174" s="550"/>
      <c r="BY174" s="550"/>
      <c r="BZ174" s="550"/>
      <c r="CA174" s="550"/>
      <c r="CB174" s="550"/>
      <c r="CC174" s="550"/>
      <c r="CD174" s="549" t="s">
        <v>633</v>
      </c>
      <c r="CE174" s="550"/>
      <c r="CF174" s="550"/>
      <c r="CG174" s="550"/>
      <c r="CH174" s="550"/>
      <c r="CI174" s="550"/>
      <c r="CJ174" s="550"/>
      <c r="CK174" s="550"/>
      <c r="CL174" s="550"/>
      <c r="CM174" s="551"/>
      <c r="CN174" s="549" t="s">
        <v>634</v>
      </c>
      <c r="CO174" s="550"/>
      <c r="CP174" s="550"/>
      <c r="CQ174" s="550"/>
      <c r="CR174" s="550"/>
      <c r="CS174" s="550"/>
      <c r="CT174" s="550"/>
      <c r="CU174" s="550"/>
      <c r="CV174" s="550"/>
      <c r="CW174" s="551"/>
      <c r="CX174" s="549"/>
      <c r="CY174" s="550"/>
      <c r="CZ174" s="550"/>
      <c r="DA174" s="550"/>
      <c r="DB174" s="550"/>
      <c r="DC174" s="550"/>
      <c r="DD174" s="550"/>
      <c r="DE174" s="550"/>
      <c r="DF174" s="550"/>
      <c r="DG174" s="551"/>
      <c r="DH174" s="549" t="s">
        <v>630</v>
      </c>
      <c r="DI174" s="550"/>
      <c r="DJ174" s="550"/>
      <c r="DK174" s="550"/>
      <c r="DL174" s="550"/>
      <c r="DM174" s="550"/>
      <c r="DN174" s="550"/>
      <c r="DO174" s="550"/>
      <c r="DP174" s="550"/>
      <c r="DQ174" s="550"/>
      <c r="DR174" s="549" t="s">
        <v>633</v>
      </c>
      <c r="DS174" s="550"/>
      <c r="DT174" s="550"/>
      <c r="DU174" s="550"/>
      <c r="DV174" s="550"/>
      <c r="DW174" s="550"/>
      <c r="DX174" s="550"/>
      <c r="DY174" s="550"/>
      <c r="DZ174" s="550"/>
      <c r="EA174" s="551"/>
      <c r="EB174" s="549" t="s">
        <v>634</v>
      </c>
      <c r="EC174" s="550"/>
      <c r="ED174" s="550"/>
      <c r="EE174" s="550"/>
      <c r="EF174" s="550"/>
      <c r="EG174" s="550"/>
      <c r="EH174" s="550"/>
      <c r="EI174" s="550"/>
      <c r="EJ174" s="550"/>
      <c r="EK174" s="551"/>
    </row>
    <row r="175" spans="1:141" x14ac:dyDescent="0.25">
      <c r="A175" s="510"/>
      <c r="B175" s="510"/>
      <c r="C175" s="510"/>
      <c r="D175" s="510"/>
      <c r="E175" s="510"/>
      <c r="F175" s="510"/>
      <c r="G175" s="510"/>
      <c r="H175" s="510"/>
      <c r="I175" s="510"/>
      <c r="J175" s="510"/>
      <c r="K175" s="510"/>
      <c r="L175" s="510"/>
      <c r="M175" s="510"/>
      <c r="N175" s="510"/>
      <c r="O175" s="510"/>
      <c r="P175" s="510"/>
      <c r="Q175" s="511"/>
      <c r="R175" s="509"/>
      <c r="S175" s="510"/>
      <c r="T175" s="510"/>
      <c r="U175" s="511"/>
      <c r="V175" s="552"/>
      <c r="W175" s="553"/>
      <c r="X175" s="553"/>
      <c r="Y175" s="553"/>
      <c r="Z175" s="553"/>
      <c r="AA175" s="553"/>
      <c r="AB175" s="553"/>
      <c r="AC175" s="553"/>
      <c r="AD175" s="553"/>
      <c r="AE175" s="554"/>
      <c r="AF175" s="552" t="s">
        <v>631</v>
      </c>
      <c r="AG175" s="553"/>
      <c r="AH175" s="553"/>
      <c r="AI175" s="553"/>
      <c r="AJ175" s="553"/>
      <c r="AK175" s="553"/>
      <c r="AL175" s="553"/>
      <c r="AM175" s="553"/>
      <c r="AN175" s="553"/>
      <c r="AO175" s="553"/>
      <c r="AP175" s="552"/>
      <c r="AQ175" s="553"/>
      <c r="AR175" s="553"/>
      <c r="AS175" s="553"/>
      <c r="AT175" s="553"/>
      <c r="AU175" s="553"/>
      <c r="AV175" s="553"/>
      <c r="AW175" s="553"/>
      <c r="AX175" s="553"/>
      <c r="AY175" s="554"/>
      <c r="AZ175" s="552" t="s">
        <v>635</v>
      </c>
      <c r="BA175" s="553"/>
      <c r="BB175" s="553"/>
      <c r="BC175" s="553"/>
      <c r="BD175" s="553"/>
      <c r="BE175" s="553"/>
      <c r="BF175" s="553"/>
      <c r="BG175" s="553"/>
      <c r="BH175" s="553"/>
      <c r="BI175" s="554"/>
      <c r="BJ175" s="552"/>
      <c r="BK175" s="553"/>
      <c r="BL175" s="553"/>
      <c r="BM175" s="553"/>
      <c r="BN175" s="553"/>
      <c r="BO175" s="553"/>
      <c r="BP175" s="553"/>
      <c r="BQ175" s="553"/>
      <c r="BR175" s="553"/>
      <c r="BS175" s="554"/>
      <c r="BT175" s="552" t="s">
        <v>631</v>
      </c>
      <c r="BU175" s="553"/>
      <c r="BV175" s="553"/>
      <c r="BW175" s="553"/>
      <c r="BX175" s="553"/>
      <c r="BY175" s="553"/>
      <c r="BZ175" s="553"/>
      <c r="CA175" s="553"/>
      <c r="CB175" s="553"/>
      <c r="CC175" s="553"/>
      <c r="CD175" s="552"/>
      <c r="CE175" s="553"/>
      <c r="CF175" s="553"/>
      <c r="CG175" s="553"/>
      <c r="CH175" s="553"/>
      <c r="CI175" s="553"/>
      <c r="CJ175" s="553"/>
      <c r="CK175" s="553"/>
      <c r="CL175" s="553"/>
      <c r="CM175" s="554"/>
      <c r="CN175" s="552" t="s">
        <v>635</v>
      </c>
      <c r="CO175" s="553"/>
      <c r="CP175" s="553"/>
      <c r="CQ175" s="553"/>
      <c r="CR175" s="553"/>
      <c r="CS175" s="553"/>
      <c r="CT175" s="553"/>
      <c r="CU175" s="553"/>
      <c r="CV175" s="553"/>
      <c r="CW175" s="554"/>
      <c r="CX175" s="552"/>
      <c r="CY175" s="553"/>
      <c r="CZ175" s="553"/>
      <c r="DA175" s="553"/>
      <c r="DB175" s="553"/>
      <c r="DC175" s="553"/>
      <c r="DD175" s="553"/>
      <c r="DE175" s="553"/>
      <c r="DF175" s="553"/>
      <c r="DG175" s="554"/>
      <c r="DH175" s="552" t="s">
        <v>631</v>
      </c>
      <c r="DI175" s="553"/>
      <c r="DJ175" s="553"/>
      <c r="DK175" s="553"/>
      <c r="DL175" s="553"/>
      <c r="DM175" s="553"/>
      <c r="DN175" s="553"/>
      <c r="DO175" s="553"/>
      <c r="DP175" s="553"/>
      <c r="DQ175" s="553"/>
      <c r="DR175" s="552"/>
      <c r="DS175" s="553"/>
      <c r="DT175" s="553"/>
      <c r="DU175" s="553"/>
      <c r="DV175" s="553"/>
      <c r="DW175" s="553"/>
      <c r="DX175" s="553"/>
      <c r="DY175" s="553"/>
      <c r="DZ175" s="553"/>
      <c r="EA175" s="554"/>
      <c r="EB175" s="552" t="s">
        <v>635</v>
      </c>
      <c r="EC175" s="553"/>
      <c r="ED175" s="553"/>
      <c r="EE175" s="553"/>
      <c r="EF175" s="553"/>
      <c r="EG175" s="553"/>
      <c r="EH175" s="553"/>
      <c r="EI175" s="553"/>
      <c r="EJ175" s="553"/>
      <c r="EK175" s="554"/>
    </row>
    <row r="176" spans="1:141" x14ac:dyDescent="0.25">
      <c r="A176" s="510"/>
      <c r="B176" s="510"/>
      <c r="C176" s="510"/>
      <c r="D176" s="510"/>
      <c r="E176" s="510"/>
      <c r="F176" s="510"/>
      <c r="G176" s="510"/>
      <c r="H176" s="510"/>
      <c r="I176" s="510"/>
      <c r="J176" s="510"/>
      <c r="K176" s="510"/>
      <c r="L176" s="510"/>
      <c r="M176" s="510"/>
      <c r="N176" s="510"/>
      <c r="O176" s="510"/>
      <c r="P176" s="510"/>
      <c r="Q176" s="511"/>
      <c r="R176" s="509"/>
      <c r="S176" s="510"/>
      <c r="T176" s="510"/>
      <c r="U176" s="511"/>
      <c r="V176" s="558" t="s">
        <v>636</v>
      </c>
      <c r="W176" s="559"/>
      <c r="X176" s="559"/>
      <c r="Y176" s="559"/>
      <c r="Z176" s="560"/>
      <c r="AA176" s="558" t="s">
        <v>639</v>
      </c>
      <c r="AB176" s="559"/>
      <c r="AC176" s="559"/>
      <c r="AD176" s="559"/>
      <c r="AE176" s="560"/>
      <c r="AF176" s="558" t="s">
        <v>636</v>
      </c>
      <c r="AG176" s="559"/>
      <c r="AH176" s="559"/>
      <c r="AI176" s="559"/>
      <c r="AJ176" s="560"/>
      <c r="AK176" s="558" t="s">
        <v>639</v>
      </c>
      <c r="AL176" s="559"/>
      <c r="AM176" s="559"/>
      <c r="AN176" s="559"/>
      <c r="AO176" s="560"/>
      <c r="AP176" s="558" t="s">
        <v>636</v>
      </c>
      <c r="AQ176" s="559"/>
      <c r="AR176" s="559"/>
      <c r="AS176" s="559"/>
      <c r="AT176" s="560"/>
      <c r="AU176" s="558" t="s">
        <v>639</v>
      </c>
      <c r="AV176" s="559"/>
      <c r="AW176" s="559"/>
      <c r="AX176" s="559"/>
      <c r="AY176" s="560"/>
      <c r="AZ176" s="558" t="s">
        <v>636</v>
      </c>
      <c r="BA176" s="559"/>
      <c r="BB176" s="559"/>
      <c r="BC176" s="559"/>
      <c r="BD176" s="560"/>
      <c r="BE176" s="558" t="s">
        <v>639</v>
      </c>
      <c r="BF176" s="559"/>
      <c r="BG176" s="559"/>
      <c r="BH176" s="559"/>
      <c r="BI176" s="560"/>
      <c r="BJ176" s="558" t="s">
        <v>636</v>
      </c>
      <c r="BK176" s="559"/>
      <c r="BL176" s="559"/>
      <c r="BM176" s="559"/>
      <c r="BN176" s="560"/>
      <c r="BO176" s="558" t="s">
        <v>639</v>
      </c>
      <c r="BP176" s="559"/>
      <c r="BQ176" s="559"/>
      <c r="BR176" s="559"/>
      <c r="BS176" s="560"/>
      <c r="BT176" s="558" t="s">
        <v>636</v>
      </c>
      <c r="BU176" s="559"/>
      <c r="BV176" s="559"/>
      <c r="BW176" s="559"/>
      <c r="BX176" s="560"/>
      <c r="BY176" s="558" t="s">
        <v>639</v>
      </c>
      <c r="BZ176" s="559"/>
      <c r="CA176" s="559"/>
      <c r="CB176" s="559"/>
      <c r="CC176" s="560"/>
      <c r="CD176" s="558" t="s">
        <v>636</v>
      </c>
      <c r="CE176" s="559"/>
      <c r="CF176" s="559"/>
      <c r="CG176" s="559"/>
      <c r="CH176" s="560"/>
      <c r="CI176" s="558" t="s">
        <v>639</v>
      </c>
      <c r="CJ176" s="559"/>
      <c r="CK176" s="559"/>
      <c r="CL176" s="559"/>
      <c r="CM176" s="560"/>
      <c r="CN176" s="558" t="s">
        <v>636</v>
      </c>
      <c r="CO176" s="559"/>
      <c r="CP176" s="559"/>
      <c r="CQ176" s="559"/>
      <c r="CR176" s="560"/>
      <c r="CS176" s="558" t="s">
        <v>639</v>
      </c>
      <c r="CT176" s="559"/>
      <c r="CU176" s="559"/>
      <c r="CV176" s="559"/>
      <c r="CW176" s="560"/>
      <c r="CX176" s="558" t="s">
        <v>636</v>
      </c>
      <c r="CY176" s="559"/>
      <c r="CZ176" s="559"/>
      <c r="DA176" s="559"/>
      <c r="DB176" s="560"/>
      <c r="DC176" s="558" t="s">
        <v>639</v>
      </c>
      <c r="DD176" s="559"/>
      <c r="DE176" s="559"/>
      <c r="DF176" s="559"/>
      <c r="DG176" s="560"/>
      <c r="DH176" s="558" t="s">
        <v>636</v>
      </c>
      <c r="DI176" s="559"/>
      <c r="DJ176" s="559"/>
      <c r="DK176" s="559"/>
      <c r="DL176" s="560"/>
      <c r="DM176" s="558" t="s">
        <v>639</v>
      </c>
      <c r="DN176" s="559"/>
      <c r="DO176" s="559"/>
      <c r="DP176" s="559"/>
      <c r="DQ176" s="560"/>
      <c r="DR176" s="558" t="s">
        <v>636</v>
      </c>
      <c r="DS176" s="559"/>
      <c r="DT176" s="559"/>
      <c r="DU176" s="559"/>
      <c r="DV176" s="560"/>
      <c r="DW176" s="558" t="s">
        <v>639</v>
      </c>
      <c r="DX176" s="559"/>
      <c r="DY176" s="559"/>
      <c r="DZ176" s="559"/>
      <c r="EA176" s="560"/>
      <c r="EB176" s="558" t="s">
        <v>636</v>
      </c>
      <c r="EC176" s="559"/>
      <c r="ED176" s="559"/>
      <c r="EE176" s="559"/>
      <c r="EF176" s="560"/>
      <c r="EG176" s="558" t="s">
        <v>639</v>
      </c>
      <c r="EH176" s="559"/>
      <c r="EI176" s="559"/>
      <c r="EJ176" s="559"/>
      <c r="EK176" s="560"/>
    </row>
    <row r="177" spans="1:141" x14ac:dyDescent="0.25">
      <c r="A177" s="510"/>
      <c r="B177" s="510"/>
      <c r="C177" s="510"/>
      <c r="D177" s="510"/>
      <c r="E177" s="510"/>
      <c r="F177" s="510"/>
      <c r="G177" s="510"/>
      <c r="H177" s="510"/>
      <c r="I177" s="510"/>
      <c r="J177" s="510"/>
      <c r="K177" s="510"/>
      <c r="L177" s="510"/>
      <c r="M177" s="510"/>
      <c r="N177" s="510"/>
      <c r="O177" s="510"/>
      <c r="P177" s="510"/>
      <c r="Q177" s="511"/>
      <c r="R177" s="509"/>
      <c r="S177" s="510"/>
      <c r="T177" s="510"/>
      <c r="U177" s="511"/>
      <c r="V177" s="549" t="s">
        <v>637</v>
      </c>
      <c r="W177" s="550"/>
      <c r="X177" s="550"/>
      <c r="Y177" s="550"/>
      <c r="Z177" s="551"/>
      <c r="AA177" s="549" t="s">
        <v>640</v>
      </c>
      <c r="AB177" s="550"/>
      <c r="AC177" s="550"/>
      <c r="AD177" s="550"/>
      <c r="AE177" s="551"/>
      <c r="AF177" s="549" t="s">
        <v>637</v>
      </c>
      <c r="AG177" s="550"/>
      <c r="AH177" s="550"/>
      <c r="AI177" s="550"/>
      <c r="AJ177" s="551"/>
      <c r="AK177" s="549" t="s">
        <v>640</v>
      </c>
      <c r="AL177" s="550"/>
      <c r="AM177" s="550"/>
      <c r="AN177" s="550"/>
      <c r="AO177" s="551"/>
      <c r="AP177" s="549" t="s">
        <v>637</v>
      </c>
      <c r="AQ177" s="550"/>
      <c r="AR177" s="550"/>
      <c r="AS177" s="550"/>
      <c r="AT177" s="551"/>
      <c r="AU177" s="549" t="s">
        <v>640</v>
      </c>
      <c r="AV177" s="550"/>
      <c r="AW177" s="550"/>
      <c r="AX177" s="550"/>
      <c r="AY177" s="551"/>
      <c r="AZ177" s="549" t="s">
        <v>637</v>
      </c>
      <c r="BA177" s="550"/>
      <c r="BB177" s="550"/>
      <c r="BC177" s="550"/>
      <c r="BD177" s="551"/>
      <c r="BE177" s="549" t="s">
        <v>640</v>
      </c>
      <c r="BF177" s="550"/>
      <c r="BG177" s="550"/>
      <c r="BH177" s="550"/>
      <c r="BI177" s="551"/>
      <c r="BJ177" s="549" t="s">
        <v>637</v>
      </c>
      <c r="BK177" s="550"/>
      <c r="BL177" s="550"/>
      <c r="BM177" s="550"/>
      <c r="BN177" s="551"/>
      <c r="BO177" s="549" t="s">
        <v>640</v>
      </c>
      <c r="BP177" s="550"/>
      <c r="BQ177" s="550"/>
      <c r="BR177" s="550"/>
      <c r="BS177" s="551"/>
      <c r="BT177" s="549" t="s">
        <v>637</v>
      </c>
      <c r="BU177" s="550"/>
      <c r="BV177" s="550"/>
      <c r="BW177" s="550"/>
      <c r="BX177" s="551"/>
      <c r="BY177" s="549" t="s">
        <v>640</v>
      </c>
      <c r="BZ177" s="550"/>
      <c r="CA177" s="550"/>
      <c r="CB177" s="550"/>
      <c r="CC177" s="551"/>
      <c r="CD177" s="549" t="s">
        <v>637</v>
      </c>
      <c r="CE177" s="550"/>
      <c r="CF177" s="550"/>
      <c r="CG177" s="550"/>
      <c r="CH177" s="551"/>
      <c r="CI177" s="549" t="s">
        <v>640</v>
      </c>
      <c r="CJ177" s="550"/>
      <c r="CK177" s="550"/>
      <c r="CL177" s="550"/>
      <c r="CM177" s="551"/>
      <c r="CN177" s="549" t="s">
        <v>637</v>
      </c>
      <c r="CO177" s="550"/>
      <c r="CP177" s="550"/>
      <c r="CQ177" s="550"/>
      <c r="CR177" s="551"/>
      <c r="CS177" s="549" t="s">
        <v>640</v>
      </c>
      <c r="CT177" s="550"/>
      <c r="CU177" s="550"/>
      <c r="CV177" s="550"/>
      <c r="CW177" s="551"/>
      <c r="CX177" s="549" t="s">
        <v>637</v>
      </c>
      <c r="CY177" s="550"/>
      <c r="CZ177" s="550"/>
      <c r="DA177" s="550"/>
      <c r="DB177" s="551"/>
      <c r="DC177" s="549" t="s">
        <v>640</v>
      </c>
      <c r="DD177" s="550"/>
      <c r="DE177" s="550"/>
      <c r="DF177" s="550"/>
      <c r="DG177" s="551"/>
      <c r="DH177" s="549" t="s">
        <v>637</v>
      </c>
      <c r="DI177" s="550"/>
      <c r="DJ177" s="550"/>
      <c r="DK177" s="550"/>
      <c r="DL177" s="551"/>
      <c r="DM177" s="549" t="s">
        <v>640</v>
      </c>
      <c r="DN177" s="550"/>
      <c r="DO177" s="550"/>
      <c r="DP177" s="550"/>
      <c r="DQ177" s="551"/>
      <c r="DR177" s="549" t="s">
        <v>637</v>
      </c>
      <c r="DS177" s="550"/>
      <c r="DT177" s="550"/>
      <c r="DU177" s="550"/>
      <c r="DV177" s="551"/>
      <c r="DW177" s="549" t="s">
        <v>640</v>
      </c>
      <c r="DX177" s="550"/>
      <c r="DY177" s="550"/>
      <c r="DZ177" s="550"/>
      <c r="EA177" s="551"/>
      <c r="EB177" s="549" t="s">
        <v>637</v>
      </c>
      <c r="EC177" s="550"/>
      <c r="ED177" s="550"/>
      <c r="EE177" s="550"/>
      <c r="EF177" s="551"/>
      <c r="EG177" s="549" t="s">
        <v>640</v>
      </c>
      <c r="EH177" s="550"/>
      <c r="EI177" s="550"/>
      <c r="EJ177" s="550"/>
      <c r="EK177" s="551"/>
    </row>
    <row r="178" spans="1:141" x14ac:dyDescent="0.2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4"/>
      <c r="R178" s="502"/>
      <c r="S178" s="503"/>
      <c r="T178" s="503"/>
      <c r="U178" s="504"/>
      <c r="V178" s="552" t="s">
        <v>638</v>
      </c>
      <c r="W178" s="553"/>
      <c r="X178" s="553"/>
      <c r="Y178" s="553"/>
      <c r="Z178" s="554"/>
      <c r="AA178" s="552" t="s">
        <v>641</v>
      </c>
      <c r="AB178" s="553"/>
      <c r="AC178" s="553"/>
      <c r="AD178" s="553"/>
      <c r="AE178" s="554"/>
      <c r="AF178" s="552" t="s">
        <v>638</v>
      </c>
      <c r="AG178" s="553"/>
      <c r="AH178" s="553"/>
      <c r="AI178" s="553"/>
      <c r="AJ178" s="554"/>
      <c r="AK178" s="552" t="s">
        <v>641</v>
      </c>
      <c r="AL178" s="553"/>
      <c r="AM178" s="553"/>
      <c r="AN178" s="553"/>
      <c r="AO178" s="554"/>
      <c r="AP178" s="552" t="s">
        <v>638</v>
      </c>
      <c r="AQ178" s="553"/>
      <c r="AR178" s="553"/>
      <c r="AS178" s="553"/>
      <c r="AT178" s="554"/>
      <c r="AU178" s="552" t="s">
        <v>641</v>
      </c>
      <c r="AV178" s="553"/>
      <c r="AW178" s="553"/>
      <c r="AX178" s="553"/>
      <c r="AY178" s="554"/>
      <c r="AZ178" s="552" t="s">
        <v>638</v>
      </c>
      <c r="BA178" s="553"/>
      <c r="BB178" s="553"/>
      <c r="BC178" s="553"/>
      <c r="BD178" s="554"/>
      <c r="BE178" s="552" t="s">
        <v>641</v>
      </c>
      <c r="BF178" s="553"/>
      <c r="BG178" s="553"/>
      <c r="BH178" s="553"/>
      <c r="BI178" s="554"/>
      <c r="BJ178" s="552" t="s">
        <v>638</v>
      </c>
      <c r="BK178" s="553"/>
      <c r="BL178" s="553"/>
      <c r="BM178" s="553"/>
      <c r="BN178" s="554"/>
      <c r="BO178" s="552" t="s">
        <v>641</v>
      </c>
      <c r="BP178" s="553"/>
      <c r="BQ178" s="553"/>
      <c r="BR178" s="553"/>
      <c r="BS178" s="554"/>
      <c r="BT178" s="552" t="s">
        <v>638</v>
      </c>
      <c r="BU178" s="553"/>
      <c r="BV178" s="553"/>
      <c r="BW178" s="553"/>
      <c r="BX178" s="554"/>
      <c r="BY178" s="552" t="s">
        <v>641</v>
      </c>
      <c r="BZ178" s="553"/>
      <c r="CA178" s="553"/>
      <c r="CB178" s="553"/>
      <c r="CC178" s="554"/>
      <c r="CD178" s="552" t="s">
        <v>638</v>
      </c>
      <c r="CE178" s="553"/>
      <c r="CF178" s="553"/>
      <c r="CG178" s="553"/>
      <c r="CH178" s="554"/>
      <c r="CI178" s="552" t="s">
        <v>641</v>
      </c>
      <c r="CJ178" s="553"/>
      <c r="CK178" s="553"/>
      <c r="CL178" s="553"/>
      <c r="CM178" s="554"/>
      <c r="CN178" s="552" t="s">
        <v>638</v>
      </c>
      <c r="CO178" s="553"/>
      <c r="CP178" s="553"/>
      <c r="CQ178" s="553"/>
      <c r="CR178" s="554"/>
      <c r="CS178" s="552" t="s">
        <v>641</v>
      </c>
      <c r="CT178" s="553"/>
      <c r="CU178" s="553"/>
      <c r="CV178" s="553"/>
      <c r="CW178" s="554"/>
      <c r="CX178" s="552" t="s">
        <v>638</v>
      </c>
      <c r="CY178" s="553"/>
      <c r="CZ178" s="553"/>
      <c r="DA178" s="553"/>
      <c r="DB178" s="554"/>
      <c r="DC178" s="552" t="s">
        <v>641</v>
      </c>
      <c r="DD178" s="553"/>
      <c r="DE178" s="553"/>
      <c r="DF178" s="553"/>
      <c r="DG178" s="554"/>
      <c r="DH178" s="552" t="s">
        <v>638</v>
      </c>
      <c r="DI178" s="553"/>
      <c r="DJ178" s="553"/>
      <c r="DK178" s="553"/>
      <c r="DL178" s="554"/>
      <c r="DM178" s="552" t="s">
        <v>641</v>
      </c>
      <c r="DN178" s="553"/>
      <c r="DO178" s="553"/>
      <c r="DP178" s="553"/>
      <c r="DQ178" s="554"/>
      <c r="DR178" s="552" t="s">
        <v>638</v>
      </c>
      <c r="DS178" s="553"/>
      <c r="DT178" s="553"/>
      <c r="DU178" s="553"/>
      <c r="DV178" s="554"/>
      <c r="DW178" s="552" t="s">
        <v>641</v>
      </c>
      <c r="DX178" s="553"/>
      <c r="DY178" s="553"/>
      <c r="DZ178" s="553"/>
      <c r="EA178" s="554"/>
      <c r="EB178" s="552" t="s">
        <v>638</v>
      </c>
      <c r="EC178" s="553"/>
      <c r="ED178" s="553"/>
      <c r="EE178" s="553"/>
      <c r="EF178" s="554"/>
      <c r="EG178" s="552" t="s">
        <v>641</v>
      </c>
      <c r="EH178" s="553"/>
      <c r="EI178" s="553"/>
      <c r="EJ178" s="553"/>
      <c r="EK178" s="554"/>
    </row>
    <row r="179" spans="1:141" ht="16.5" thickBot="1" x14ac:dyDescent="0.3">
      <c r="A179" s="512">
        <v>1</v>
      </c>
      <c r="B179" s="513"/>
      <c r="C179" s="513"/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4">
        <v>2</v>
      </c>
      <c r="S179" s="514"/>
      <c r="T179" s="514"/>
      <c r="U179" s="514"/>
      <c r="V179" s="809">
        <v>3</v>
      </c>
      <c r="W179" s="809"/>
      <c r="X179" s="809"/>
      <c r="Y179" s="809"/>
      <c r="Z179" s="809"/>
      <c r="AA179" s="809">
        <v>4</v>
      </c>
      <c r="AB179" s="809"/>
      <c r="AC179" s="809"/>
      <c r="AD179" s="809"/>
      <c r="AE179" s="809"/>
      <c r="AF179" s="809">
        <v>5</v>
      </c>
      <c r="AG179" s="809"/>
      <c r="AH179" s="809"/>
      <c r="AI179" s="809"/>
      <c r="AJ179" s="809"/>
      <c r="AK179" s="809">
        <v>6</v>
      </c>
      <c r="AL179" s="809"/>
      <c r="AM179" s="809"/>
      <c r="AN179" s="809"/>
      <c r="AO179" s="809"/>
      <c r="AP179" s="809">
        <v>7</v>
      </c>
      <c r="AQ179" s="809"/>
      <c r="AR179" s="809"/>
      <c r="AS179" s="809"/>
      <c r="AT179" s="809"/>
      <c r="AU179" s="809">
        <v>8</v>
      </c>
      <c r="AV179" s="809"/>
      <c r="AW179" s="809"/>
      <c r="AX179" s="809"/>
      <c r="AY179" s="809"/>
      <c r="AZ179" s="809">
        <v>9</v>
      </c>
      <c r="BA179" s="809"/>
      <c r="BB179" s="809"/>
      <c r="BC179" s="809"/>
      <c r="BD179" s="809"/>
      <c r="BE179" s="809">
        <v>10</v>
      </c>
      <c r="BF179" s="809"/>
      <c r="BG179" s="809"/>
      <c r="BH179" s="809"/>
      <c r="BI179" s="809"/>
      <c r="BJ179" s="814">
        <v>11</v>
      </c>
      <c r="BK179" s="814"/>
      <c r="BL179" s="814"/>
      <c r="BM179" s="814"/>
      <c r="BN179" s="814"/>
      <c r="BO179" s="814">
        <v>12</v>
      </c>
      <c r="BP179" s="814"/>
      <c r="BQ179" s="814"/>
      <c r="BR179" s="814"/>
      <c r="BS179" s="814"/>
      <c r="BT179" s="814">
        <v>13</v>
      </c>
      <c r="BU179" s="814"/>
      <c r="BV179" s="814"/>
      <c r="BW179" s="814"/>
      <c r="BX179" s="814"/>
      <c r="BY179" s="814">
        <v>14</v>
      </c>
      <c r="BZ179" s="814"/>
      <c r="CA179" s="814"/>
      <c r="CB179" s="814"/>
      <c r="CC179" s="814"/>
      <c r="CD179" s="814">
        <v>15</v>
      </c>
      <c r="CE179" s="814"/>
      <c r="CF179" s="814"/>
      <c r="CG179" s="814"/>
      <c r="CH179" s="814"/>
      <c r="CI179" s="814">
        <v>16</v>
      </c>
      <c r="CJ179" s="814"/>
      <c r="CK179" s="814"/>
      <c r="CL179" s="814"/>
      <c r="CM179" s="814"/>
      <c r="CN179" s="814">
        <v>17</v>
      </c>
      <c r="CO179" s="814"/>
      <c r="CP179" s="814"/>
      <c r="CQ179" s="814"/>
      <c r="CR179" s="814"/>
      <c r="CS179" s="814">
        <v>18</v>
      </c>
      <c r="CT179" s="814"/>
      <c r="CU179" s="814"/>
      <c r="CV179" s="814"/>
      <c r="CW179" s="814"/>
      <c r="CX179" s="814">
        <v>19</v>
      </c>
      <c r="CY179" s="814"/>
      <c r="CZ179" s="814"/>
      <c r="DA179" s="814"/>
      <c r="DB179" s="814"/>
      <c r="DC179" s="814">
        <v>20</v>
      </c>
      <c r="DD179" s="814"/>
      <c r="DE179" s="814"/>
      <c r="DF179" s="814"/>
      <c r="DG179" s="814"/>
      <c r="DH179" s="814">
        <v>21</v>
      </c>
      <c r="DI179" s="814"/>
      <c r="DJ179" s="814"/>
      <c r="DK179" s="814"/>
      <c r="DL179" s="814"/>
      <c r="DM179" s="814">
        <v>22</v>
      </c>
      <c r="DN179" s="814"/>
      <c r="DO179" s="814"/>
      <c r="DP179" s="814"/>
      <c r="DQ179" s="814"/>
      <c r="DR179" s="814">
        <v>23</v>
      </c>
      <c r="DS179" s="814"/>
      <c r="DT179" s="814"/>
      <c r="DU179" s="814"/>
      <c r="DV179" s="814"/>
      <c r="DW179" s="814">
        <v>24</v>
      </c>
      <c r="DX179" s="814"/>
      <c r="DY179" s="814"/>
      <c r="DZ179" s="814"/>
      <c r="EA179" s="814"/>
      <c r="EB179" s="814">
        <v>25</v>
      </c>
      <c r="EC179" s="814"/>
      <c r="ED179" s="814"/>
      <c r="EE179" s="814"/>
      <c r="EF179" s="814"/>
      <c r="EG179" s="814">
        <v>26</v>
      </c>
      <c r="EH179" s="814"/>
      <c r="EI179" s="814"/>
      <c r="EJ179" s="814"/>
      <c r="EK179" s="814"/>
    </row>
    <row r="180" spans="1:141" ht="18.75" customHeight="1" x14ac:dyDescent="0.25">
      <c r="A180" s="873" t="s">
        <v>528</v>
      </c>
      <c r="B180" s="873"/>
      <c r="C180" s="873"/>
      <c r="D180" s="873"/>
      <c r="E180" s="873"/>
      <c r="F180" s="873"/>
      <c r="G180" s="873"/>
      <c r="H180" s="873"/>
      <c r="I180" s="873"/>
      <c r="J180" s="873"/>
      <c r="K180" s="873"/>
      <c r="L180" s="873"/>
      <c r="M180" s="873"/>
      <c r="N180" s="873"/>
      <c r="O180" s="873"/>
      <c r="P180" s="873"/>
      <c r="Q180" s="877"/>
      <c r="R180" s="860" t="s">
        <v>25</v>
      </c>
      <c r="S180" s="861"/>
      <c r="T180" s="861"/>
      <c r="U180" s="861"/>
      <c r="V180" s="862">
        <v>3</v>
      </c>
      <c r="W180" s="862"/>
      <c r="X180" s="862"/>
      <c r="Y180" s="862"/>
      <c r="Z180" s="862"/>
      <c r="AA180" s="862">
        <v>3</v>
      </c>
      <c r="AB180" s="862"/>
      <c r="AC180" s="862"/>
      <c r="AD180" s="862"/>
      <c r="AE180" s="862"/>
      <c r="AF180" s="862">
        <v>3</v>
      </c>
      <c r="AG180" s="862"/>
      <c r="AH180" s="862"/>
      <c r="AI180" s="862"/>
      <c r="AJ180" s="862"/>
      <c r="AK180" s="862">
        <v>3</v>
      </c>
      <c r="AL180" s="862"/>
      <c r="AM180" s="862"/>
      <c r="AN180" s="862"/>
      <c r="AO180" s="862"/>
      <c r="AP180" s="862"/>
      <c r="AQ180" s="862"/>
      <c r="AR180" s="862"/>
      <c r="AS180" s="862"/>
      <c r="AT180" s="862"/>
      <c r="AU180" s="862"/>
      <c r="AV180" s="862"/>
      <c r="AW180" s="862"/>
      <c r="AX180" s="862"/>
      <c r="AY180" s="862"/>
      <c r="AZ180" s="862"/>
      <c r="BA180" s="862"/>
      <c r="BB180" s="862"/>
      <c r="BC180" s="862"/>
      <c r="BD180" s="862"/>
      <c r="BE180" s="862"/>
      <c r="BF180" s="862"/>
      <c r="BG180" s="862"/>
      <c r="BH180" s="862"/>
      <c r="BI180" s="862"/>
      <c r="BJ180" s="862">
        <v>3</v>
      </c>
      <c r="BK180" s="862"/>
      <c r="BL180" s="862"/>
      <c r="BM180" s="862"/>
      <c r="BN180" s="862"/>
      <c r="BO180" s="862">
        <v>3</v>
      </c>
      <c r="BP180" s="862"/>
      <c r="BQ180" s="862"/>
      <c r="BR180" s="862"/>
      <c r="BS180" s="862"/>
      <c r="BT180" s="862">
        <v>3</v>
      </c>
      <c r="BU180" s="862"/>
      <c r="BV180" s="862"/>
      <c r="BW180" s="862"/>
      <c r="BX180" s="862"/>
      <c r="BY180" s="862">
        <v>3</v>
      </c>
      <c r="BZ180" s="862"/>
      <c r="CA180" s="862"/>
      <c r="CB180" s="862"/>
      <c r="CC180" s="862"/>
      <c r="CD180" s="862"/>
      <c r="CE180" s="862"/>
      <c r="CF180" s="862"/>
      <c r="CG180" s="862"/>
      <c r="CH180" s="862"/>
      <c r="CI180" s="862"/>
      <c r="CJ180" s="862"/>
      <c r="CK180" s="862"/>
      <c r="CL180" s="862"/>
      <c r="CM180" s="862"/>
      <c r="CN180" s="862"/>
      <c r="CO180" s="862"/>
      <c r="CP180" s="862"/>
      <c r="CQ180" s="862"/>
      <c r="CR180" s="862"/>
      <c r="CS180" s="862"/>
      <c r="CT180" s="862"/>
      <c r="CU180" s="862"/>
      <c r="CV180" s="862"/>
      <c r="CW180" s="862"/>
      <c r="CX180" s="862">
        <v>1</v>
      </c>
      <c r="CY180" s="862"/>
      <c r="CZ180" s="862"/>
      <c r="DA180" s="862"/>
      <c r="DB180" s="862"/>
      <c r="DC180" s="862">
        <v>1</v>
      </c>
      <c r="DD180" s="862"/>
      <c r="DE180" s="862"/>
      <c r="DF180" s="862"/>
      <c r="DG180" s="862"/>
      <c r="DH180" s="862">
        <v>1</v>
      </c>
      <c r="DI180" s="862"/>
      <c r="DJ180" s="862"/>
      <c r="DK180" s="862"/>
      <c r="DL180" s="862"/>
      <c r="DM180" s="862">
        <v>1</v>
      </c>
      <c r="DN180" s="862"/>
      <c r="DO180" s="862"/>
      <c r="DP180" s="862"/>
      <c r="DQ180" s="862"/>
      <c r="DR180" s="862"/>
      <c r="DS180" s="862"/>
      <c r="DT180" s="862"/>
      <c r="DU180" s="862"/>
      <c r="DV180" s="862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63"/>
    </row>
    <row r="181" spans="1:141" x14ac:dyDescent="0.25">
      <c r="A181" s="635" t="s">
        <v>664</v>
      </c>
      <c r="B181" s="635"/>
      <c r="C181" s="635"/>
      <c r="D181" s="635"/>
      <c r="E181" s="635"/>
      <c r="F181" s="635"/>
      <c r="G181" s="635"/>
      <c r="H181" s="635"/>
      <c r="I181" s="635"/>
      <c r="J181" s="635"/>
      <c r="K181" s="635"/>
      <c r="L181" s="635"/>
      <c r="M181" s="635"/>
      <c r="N181" s="635"/>
      <c r="O181" s="635"/>
      <c r="P181" s="635"/>
      <c r="Q181" s="635"/>
      <c r="R181" s="498" t="s">
        <v>221</v>
      </c>
      <c r="S181" s="499"/>
      <c r="T181" s="499"/>
      <c r="U181" s="499"/>
      <c r="V181" s="817"/>
      <c r="W181" s="817"/>
      <c r="X181" s="817"/>
      <c r="Y181" s="817"/>
      <c r="Z181" s="817"/>
      <c r="AA181" s="817"/>
      <c r="AB181" s="817"/>
      <c r="AC181" s="817"/>
      <c r="AD181" s="817"/>
      <c r="AE181" s="817"/>
      <c r="AF181" s="817"/>
      <c r="AG181" s="817"/>
      <c r="AH181" s="817"/>
      <c r="AI181" s="817"/>
      <c r="AJ181" s="817"/>
      <c r="AK181" s="817"/>
      <c r="AL181" s="817"/>
      <c r="AM181" s="817"/>
      <c r="AN181" s="817"/>
      <c r="AO181" s="817"/>
      <c r="AP181" s="817"/>
      <c r="AQ181" s="817"/>
      <c r="AR181" s="817"/>
      <c r="AS181" s="817"/>
      <c r="AT181" s="817"/>
      <c r="AU181" s="817"/>
      <c r="AV181" s="817"/>
      <c r="AW181" s="817"/>
      <c r="AX181" s="817"/>
      <c r="AY181" s="817"/>
      <c r="AZ181" s="817"/>
      <c r="BA181" s="817"/>
      <c r="BB181" s="817"/>
      <c r="BC181" s="817"/>
      <c r="BD181" s="817"/>
      <c r="BE181" s="817"/>
      <c r="BF181" s="817"/>
      <c r="BG181" s="817"/>
      <c r="BH181" s="817"/>
      <c r="BI181" s="817"/>
      <c r="BJ181" s="817"/>
      <c r="BK181" s="817"/>
      <c r="BL181" s="817"/>
      <c r="BM181" s="817"/>
      <c r="BN181" s="817"/>
      <c r="BO181" s="817"/>
      <c r="BP181" s="817"/>
      <c r="BQ181" s="817"/>
      <c r="BR181" s="817"/>
      <c r="BS181" s="817"/>
      <c r="BT181" s="817"/>
      <c r="BU181" s="817"/>
      <c r="BV181" s="817"/>
      <c r="BW181" s="817"/>
      <c r="BX181" s="817"/>
      <c r="BY181" s="817"/>
      <c r="BZ181" s="817"/>
      <c r="CA181" s="817"/>
      <c r="CB181" s="817"/>
      <c r="CC181" s="817"/>
      <c r="CD181" s="817"/>
      <c r="CE181" s="817"/>
      <c r="CF181" s="817"/>
      <c r="CG181" s="817"/>
      <c r="CH181" s="817"/>
      <c r="CI181" s="817"/>
      <c r="CJ181" s="817"/>
      <c r="CK181" s="817"/>
      <c r="CL181" s="817"/>
      <c r="CM181" s="817"/>
      <c r="CN181" s="817"/>
      <c r="CO181" s="817"/>
      <c r="CP181" s="817"/>
      <c r="CQ181" s="817"/>
      <c r="CR181" s="817"/>
      <c r="CS181" s="817"/>
      <c r="CT181" s="817"/>
      <c r="CU181" s="817"/>
      <c r="CV181" s="817"/>
      <c r="CW181" s="817"/>
      <c r="CX181" s="817"/>
      <c r="CY181" s="817"/>
      <c r="CZ181" s="817"/>
      <c r="DA181" s="817"/>
      <c r="DB181" s="817"/>
      <c r="DC181" s="817"/>
      <c r="DD181" s="817"/>
      <c r="DE181" s="817"/>
      <c r="DF181" s="817"/>
      <c r="DG181" s="817"/>
      <c r="DH181" s="817"/>
      <c r="DI181" s="817"/>
      <c r="DJ181" s="817"/>
      <c r="DK181" s="817"/>
      <c r="DL181" s="817"/>
      <c r="DM181" s="817"/>
      <c r="DN181" s="817"/>
      <c r="DO181" s="817"/>
      <c r="DP181" s="817"/>
      <c r="DQ181" s="817"/>
      <c r="DR181" s="817"/>
      <c r="DS181" s="817"/>
      <c r="DT181" s="817"/>
      <c r="DU181" s="817"/>
      <c r="DV181" s="817"/>
      <c r="DW181" s="773"/>
      <c r="DX181" s="773"/>
      <c r="DY181" s="773"/>
      <c r="DZ181" s="773"/>
      <c r="EA181" s="773"/>
      <c r="EB181" s="773"/>
      <c r="EC181" s="773"/>
      <c r="ED181" s="773"/>
      <c r="EE181" s="773"/>
      <c r="EF181" s="773"/>
      <c r="EG181" s="773"/>
      <c r="EH181" s="773"/>
      <c r="EI181" s="773"/>
      <c r="EJ181" s="773"/>
      <c r="EK181" s="774"/>
    </row>
    <row r="182" spans="1:141" x14ac:dyDescent="0.25">
      <c r="A182" s="543" t="s">
        <v>665</v>
      </c>
      <c r="B182" s="543"/>
      <c r="C182" s="543"/>
      <c r="D182" s="543"/>
      <c r="E182" s="543"/>
      <c r="F182" s="543"/>
      <c r="G182" s="543"/>
      <c r="H182" s="543"/>
      <c r="I182" s="543"/>
      <c r="J182" s="543"/>
      <c r="K182" s="543"/>
      <c r="L182" s="543"/>
      <c r="M182" s="543"/>
      <c r="N182" s="543"/>
      <c r="O182" s="543"/>
      <c r="P182" s="543"/>
      <c r="Q182" s="543"/>
      <c r="R182" s="498"/>
      <c r="S182" s="499"/>
      <c r="T182" s="499"/>
      <c r="U182" s="499"/>
      <c r="V182" s="817"/>
      <c r="W182" s="817"/>
      <c r="X182" s="817"/>
      <c r="Y182" s="817"/>
      <c r="Z182" s="817"/>
      <c r="AA182" s="817"/>
      <c r="AB182" s="817"/>
      <c r="AC182" s="817"/>
      <c r="AD182" s="817"/>
      <c r="AE182" s="817"/>
      <c r="AF182" s="817"/>
      <c r="AG182" s="817"/>
      <c r="AH182" s="817"/>
      <c r="AI182" s="817"/>
      <c r="AJ182" s="817"/>
      <c r="AK182" s="817"/>
      <c r="AL182" s="817"/>
      <c r="AM182" s="817"/>
      <c r="AN182" s="817"/>
      <c r="AO182" s="817"/>
      <c r="AP182" s="817"/>
      <c r="AQ182" s="817"/>
      <c r="AR182" s="817"/>
      <c r="AS182" s="817"/>
      <c r="AT182" s="817"/>
      <c r="AU182" s="817"/>
      <c r="AV182" s="817"/>
      <c r="AW182" s="817"/>
      <c r="AX182" s="817"/>
      <c r="AY182" s="817"/>
      <c r="AZ182" s="817"/>
      <c r="BA182" s="817"/>
      <c r="BB182" s="817"/>
      <c r="BC182" s="817"/>
      <c r="BD182" s="817"/>
      <c r="BE182" s="817"/>
      <c r="BF182" s="817"/>
      <c r="BG182" s="817"/>
      <c r="BH182" s="817"/>
      <c r="BI182" s="817"/>
      <c r="BJ182" s="817"/>
      <c r="BK182" s="817"/>
      <c r="BL182" s="817"/>
      <c r="BM182" s="817"/>
      <c r="BN182" s="817"/>
      <c r="BO182" s="817"/>
      <c r="BP182" s="817"/>
      <c r="BQ182" s="817"/>
      <c r="BR182" s="817"/>
      <c r="BS182" s="817"/>
      <c r="BT182" s="817"/>
      <c r="BU182" s="817"/>
      <c r="BV182" s="817"/>
      <c r="BW182" s="817"/>
      <c r="BX182" s="817"/>
      <c r="BY182" s="817"/>
      <c r="BZ182" s="817"/>
      <c r="CA182" s="817"/>
      <c r="CB182" s="817"/>
      <c r="CC182" s="817"/>
      <c r="CD182" s="817"/>
      <c r="CE182" s="817"/>
      <c r="CF182" s="817"/>
      <c r="CG182" s="817"/>
      <c r="CH182" s="817"/>
      <c r="CI182" s="817"/>
      <c r="CJ182" s="817"/>
      <c r="CK182" s="817"/>
      <c r="CL182" s="817"/>
      <c r="CM182" s="817"/>
      <c r="CN182" s="817"/>
      <c r="CO182" s="817"/>
      <c r="CP182" s="817"/>
      <c r="CQ182" s="817"/>
      <c r="CR182" s="817"/>
      <c r="CS182" s="817"/>
      <c r="CT182" s="817"/>
      <c r="CU182" s="817"/>
      <c r="CV182" s="817"/>
      <c r="CW182" s="817"/>
      <c r="CX182" s="817"/>
      <c r="CY182" s="817"/>
      <c r="CZ182" s="817"/>
      <c r="DA182" s="817"/>
      <c r="DB182" s="817"/>
      <c r="DC182" s="817"/>
      <c r="DD182" s="817"/>
      <c r="DE182" s="817"/>
      <c r="DF182" s="817"/>
      <c r="DG182" s="817"/>
      <c r="DH182" s="817"/>
      <c r="DI182" s="817"/>
      <c r="DJ182" s="817"/>
      <c r="DK182" s="817"/>
      <c r="DL182" s="817"/>
      <c r="DM182" s="817"/>
      <c r="DN182" s="817"/>
      <c r="DO182" s="817"/>
      <c r="DP182" s="817"/>
      <c r="DQ182" s="817"/>
      <c r="DR182" s="817"/>
      <c r="DS182" s="817"/>
      <c r="DT182" s="817"/>
      <c r="DU182" s="817"/>
      <c r="DV182" s="817"/>
      <c r="DW182" s="773"/>
      <c r="DX182" s="773"/>
      <c r="DY182" s="773"/>
      <c r="DZ182" s="773"/>
      <c r="EA182" s="773"/>
      <c r="EB182" s="773"/>
      <c r="EC182" s="773"/>
      <c r="ED182" s="773"/>
      <c r="EE182" s="773"/>
      <c r="EF182" s="773"/>
      <c r="EG182" s="773"/>
      <c r="EH182" s="773"/>
      <c r="EI182" s="773"/>
      <c r="EJ182" s="773"/>
      <c r="EK182" s="774"/>
    </row>
    <row r="183" spans="1:141" x14ac:dyDescent="0.25">
      <c r="A183" s="533" t="s">
        <v>666</v>
      </c>
      <c r="B183" s="533"/>
      <c r="C183" s="533"/>
      <c r="D183" s="533"/>
      <c r="E183" s="533"/>
      <c r="F183" s="533"/>
      <c r="G183" s="533"/>
      <c r="H183" s="533"/>
      <c r="I183" s="533"/>
      <c r="J183" s="533"/>
      <c r="K183" s="533"/>
      <c r="L183" s="533"/>
      <c r="M183" s="533"/>
      <c r="N183" s="533"/>
      <c r="O183" s="533"/>
      <c r="P183" s="533"/>
      <c r="Q183" s="533"/>
      <c r="R183" s="498"/>
      <c r="S183" s="499"/>
      <c r="T183" s="499"/>
      <c r="U183" s="499"/>
      <c r="V183" s="817"/>
      <c r="W183" s="817"/>
      <c r="X183" s="817"/>
      <c r="Y183" s="817"/>
      <c r="Z183" s="817"/>
      <c r="AA183" s="817"/>
      <c r="AB183" s="817"/>
      <c r="AC183" s="817"/>
      <c r="AD183" s="817"/>
      <c r="AE183" s="817"/>
      <c r="AF183" s="817"/>
      <c r="AG183" s="817"/>
      <c r="AH183" s="817"/>
      <c r="AI183" s="817"/>
      <c r="AJ183" s="817"/>
      <c r="AK183" s="817"/>
      <c r="AL183" s="817"/>
      <c r="AM183" s="817"/>
      <c r="AN183" s="817"/>
      <c r="AO183" s="817"/>
      <c r="AP183" s="817"/>
      <c r="AQ183" s="817"/>
      <c r="AR183" s="817"/>
      <c r="AS183" s="817"/>
      <c r="AT183" s="817"/>
      <c r="AU183" s="817"/>
      <c r="AV183" s="817"/>
      <c r="AW183" s="817"/>
      <c r="AX183" s="817"/>
      <c r="AY183" s="817"/>
      <c r="AZ183" s="817"/>
      <c r="BA183" s="817"/>
      <c r="BB183" s="817"/>
      <c r="BC183" s="817"/>
      <c r="BD183" s="817"/>
      <c r="BE183" s="817"/>
      <c r="BF183" s="817"/>
      <c r="BG183" s="817"/>
      <c r="BH183" s="817"/>
      <c r="BI183" s="817"/>
      <c r="BJ183" s="817"/>
      <c r="BK183" s="817"/>
      <c r="BL183" s="817"/>
      <c r="BM183" s="817"/>
      <c r="BN183" s="817"/>
      <c r="BO183" s="817"/>
      <c r="BP183" s="817"/>
      <c r="BQ183" s="817"/>
      <c r="BR183" s="817"/>
      <c r="BS183" s="817"/>
      <c r="BT183" s="817"/>
      <c r="BU183" s="817"/>
      <c r="BV183" s="817"/>
      <c r="BW183" s="817"/>
      <c r="BX183" s="817"/>
      <c r="BY183" s="817"/>
      <c r="BZ183" s="817"/>
      <c r="CA183" s="817"/>
      <c r="CB183" s="817"/>
      <c r="CC183" s="817"/>
      <c r="CD183" s="817"/>
      <c r="CE183" s="817"/>
      <c r="CF183" s="817"/>
      <c r="CG183" s="817"/>
      <c r="CH183" s="817"/>
      <c r="CI183" s="817"/>
      <c r="CJ183" s="817"/>
      <c r="CK183" s="817"/>
      <c r="CL183" s="817"/>
      <c r="CM183" s="817"/>
      <c r="CN183" s="817"/>
      <c r="CO183" s="817"/>
      <c r="CP183" s="817"/>
      <c r="CQ183" s="817"/>
      <c r="CR183" s="817"/>
      <c r="CS183" s="817"/>
      <c r="CT183" s="817"/>
      <c r="CU183" s="817"/>
      <c r="CV183" s="817"/>
      <c r="CW183" s="817"/>
      <c r="CX183" s="817"/>
      <c r="CY183" s="817"/>
      <c r="CZ183" s="817"/>
      <c r="DA183" s="817"/>
      <c r="DB183" s="817"/>
      <c r="DC183" s="817"/>
      <c r="DD183" s="817"/>
      <c r="DE183" s="817"/>
      <c r="DF183" s="817"/>
      <c r="DG183" s="817"/>
      <c r="DH183" s="817"/>
      <c r="DI183" s="817"/>
      <c r="DJ183" s="817"/>
      <c r="DK183" s="817"/>
      <c r="DL183" s="817"/>
      <c r="DM183" s="817"/>
      <c r="DN183" s="817"/>
      <c r="DO183" s="817"/>
      <c r="DP183" s="817"/>
      <c r="DQ183" s="817"/>
      <c r="DR183" s="817"/>
      <c r="DS183" s="817"/>
      <c r="DT183" s="817"/>
      <c r="DU183" s="817"/>
      <c r="DV183" s="817"/>
      <c r="DW183" s="773"/>
      <c r="DX183" s="773"/>
      <c r="DY183" s="773"/>
      <c r="DZ183" s="773"/>
      <c r="EA183" s="773"/>
      <c r="EB183" s="773"/>
      <c r="EC183" s="773"/>
      <c r="ED183" s="773"/>
      <c r="EE183" s="773"/>
      <c r="EF183" s="773"/>
      <c r="EG183" s="773"/>
      <c r="EH183" s="773"/>
      <c r="EI183" s="773"/>
      <c r="EJ183" s="773"/>
      <c r="EK183" s="774"/>
    </row>
    <row r="184" spans="1:141" x14ac:dyDescent="0.25">
      <c r="A184" s="736" t="s">
        <v>97</v>
      </c>
      <c r="B184" s="736"/>
      <c r="C184" s="736"/>
      <c r="D184" s="736"/>
      <c r="E184" s="736"/>
      <c r="F184" s="736"/>
      <c r="G184" s="736"/>
      <c r="H184" s="736"/>
      <c r="I184" s="736"/>
      <c r="J184" s="736"/>
      <c r="K184" s="736"/>
      <c r="L184" s="736"/>
      <c r="M184" s="736"/>
      <c r="N184" s="736"/>
      <c r="O184" s="736"/>
      <c r="P184" s="736"/>
      <c r="Q184" s="736"/>
      <c r="R184" s="498" t="s">
        <v>554</v>
      </c>
      <c r="S184" s="499"/>
      <c r="T184" s="499"/>
      <c r="U184" s="499"/>
      <c r="V184" s="817"/>
      <c r="W184" s="817"/>
      <c r="X184" s="817"/>
      <c r="Y184" s="817"/>
      <c r="Z184" s="817"/>
      <c r="AA184" s="817"/>
      <c r="AB184" s="817"/>
      <c r="AC184" s="817"/>
      <c r="AD184" s="817"/>
      <c r="AE184" s="817"/>
      <c r="AF184" s="817"/>
      <c r="AG184" s="817"/>
      <c r="AH184" s="817"/>
      <c r="AI184" s="817"/>
      <c r="AJ184" s="817"/>
      <c r="AK184" s="817"/>
      <c r="AL184" s="817"/>
      <c r="AM184" s="817"/>
      <c r="AN184" s="817"/>
      <c r="AO184" s="817"/>
      <c r="AP184" s="817"/>
      <c r="AQ184" s="817"/>
      <c r="AR184" s="817"/>
      <c r="AS184" s="817"/>
      <c r="AT184" s="817"/>
      <c r="AU184" s="817"/>
      <c r="AV184" s="817"/>
      <c r="AW184" s="817"/>
      <c r="AX184" s="817"/>
      <c r="AY184" s="817"/>
      <c r="AZ184" s="817"/>
      <c r="BA184" s="817"/>
      <c r="BB184" s="817"/>
      <c r="BC184" s="817"/>
      <c r="BD184" s="817"/>
      <c r="BE184" s="817"/>
      <c r="BF184" s="817"/>
      <c r="BG184" s="817"/>
      <c r="BH184" s="817"/>
      <c r="BI184" s="817"/>
      <c r="BJ184" s="817"/>
      <c r="BK184" s="817"/>
      <c r="BL184" s="817"/>
      <c r="BM184" s="817"/>
      <c r="BN184" s="817"/>
      <c r="BO184" s="817"/>
      <c r="BP184" s="817"/>
      <c r="BQ184" s="817"/>
      <c r="BR184" s="817"/>
      <c r="BS184" s="817"/>
      <c r="BT184" s="817"/>
      <c r="BU184" s="817"/>
      <c r="BV184" s="817"/>
      <c r="BW184" s="817"/>
      <c r="BX184" s="817"/>
      <c r="BY184" s="817"/>
      <c r="BZ184" s="817"/>
      <c r="CA184" s="817"/>
      <c r="CB184" s="817"/>
      <c r="CC184" s="817"/>
      <c r="CD184" s="817"/>
      <c r="CE184" s="817"/>
      <c r="CF184" s="817"/>
      <c r="CG184" s="817"/>
      <c r="CH184" s="817"/>
      <c r="CI184" s="817"/>
      <c r="CJ184" s="817"/>
      <c r="CK184" s="817"/>
      <c r="CL184" s="817"/>
      <c r="CM184" s="817"/>
      <c r="CN184" s="817"/>
      <c r="CO184" s="817"/>
      <c r="CP184" s="817"/>
      <c r="CQ184" s="817"/>
      <c r="CR184" s="817"/>
      <c r="CS184" s="817"/>
      <c r="CT184" s="817"/>
      <c r="CU184" s="817"/>
      <c r="CV184" s="817"/>
      <c r="CW184" s="817"/>
      <c r="CX184" s="817"/>
      <c r="CY184" s="817"/>
      <c r="CZ184" s="817"/>
      <c r="DA184" s="817"/>
      <c r="DB184" s="817"/>
      <c r="DC184" s="817"/>
      <c r="DD184" s="817"/>
      <c r="DE184" s="817"/>
      <c r="DF184" s="817"/>
      <c r="DG184" s="817"/>
      <c r="DH184" s="817"/>
      <c r="DI184" s="817"/>
      <c r="DJ184" s="817"/>
      <c r="DK184" s="817"/>
      <c r="DL184" s="817"/>
      <c r="DM184" s="817"/>
      <c r="DN184" s="817"/>
      <c r="DO184" s="817"/>
      <c r="DP184" s="817"/>
      <c r="DQ184" s="817"/>
      <c r="DR184" s="817"/>
      <c r="DS184" s="817"/>
      <c r="DT184" s="817"/>
      <c r="DU184" s="817"/>
      <c r="DV184" s="817"/>
      <c r="DW184" s="773"/>
      <c r="DX184" s="773"/>
      <c r="DY184" s="773"/>
      <c r="DZ184" s="773"/>
      <c r="EA184" s="773"/>
      <c r="EB184" s="773"/>
      <c r="EC184" s="773"/>
      <c r="ED184" s="773"/>
      <c r="EE184" s="773"/>
      <c r="EF184" s="773"/>
      <c r="EG184" s="773"/>
      <c r="EH184" s="773"/>
      <c r="EI184" s="773"/>
      <c r="EJ184" s="773"/>
      <c r="EK184" s="774"/>
    </row>
    <row r="185" spans="1:141" x14ac:dyDescent="0.25">
      <c r="A185" s="535" t="s">
        <v>667</v>
      </c>
      <c r="B185" s="535"/>
      <c r="C185" s="535"/>
      <c r="D185" s="535"/>
      <c r="E185" s="535"/>
      <c r="F185" s="535"/>
      <c r="G185" s="535"/>
      <c r="H185" s="535"/>
      <c r="I185" s="535"/>
      <c r="J185" s="535"/>
      <c r="K185" s="535"/>
      <c r="L185" s="535"/>
      <c r="M185" s="535"/>
      <c r="N185" s="535"/>
      <c r="O185" s="535"/>
      <c r="P185" s="535"/>
      <c r="Q185" s="535"/>
      <c r="R185" s="498"/>
      <c r="S185" s="499"/>
      <c r="T185" s="499"/>
      <c r="U185" s="499"/>
      <c r="V185" s="817"/>
      <c r="W185" s="817"/>
      <c r="X185" s="817"/>
      <c r="Y185" s="817"/>
      <c r="Z185" s="817"/>
      <c r="AA185" s="817"/>
      <c r="AB185" s="817"/>
      <c r="AC185" s="817"/>
      <c r="AD185" s="817"/>
      <c r="AE185" s="817"/>
      <c r="AF185" s="817"/>
      <c r="AG185" s="817"/>
      <c r="AH185" s="817"/>
      <c r="AI185" s="817"/>
      <c r="AJ185" s="817"/>
      <c r="AK185" s="817"/>
      <c r="AL185" s="817"/>
      <c r="AM185" s="817"/>
      <c r="AN185" s="817"/>
      <c r="AO185" s="817"/>
      <c r="AP185" s="817"/>
      <c r="AQ185" s="817"/>
      <c r="AR185" s="817"/>
      <c r="AS185" s="817"/>
      <c r="AT185" s="817"/>
      <c r="AU185" s="817"/>
      <c r="AV185" s="817"/>
      <c r="AW185" s="817"/>
      <c r="AX185" s="817"/>
      <c r="AY185" s="817"/>
      <c r="AZ185" s="817"/>
      <c r="BA185" s="817"/>
      <c r="BB185" s="817"/>
      <c r="BC185" s="817"/>
      <c r="BD185" s="817"/>
      <c r="BE185" s="817"/>
      <c r="BF185" s="817"/>
      <c r="BG185" s="817"/>
      <c r="BH185" s="817"/>
      <c r="BI185" s="817"/>
      <c r="BJ185" s="817"/>
      <c r="BK185" s="817"/>
      <c r="BL185" s="817"/>
      <c r="BM185" s="817"/>
      <c r="BN185" s="817"/>
      <c r="BO185" s="817"/>
      <c r="BP185" s="817"/>
      <c r="BQ185" s="817"/>
      <c r="BR185" s="817"/>
      <c r="BS185" s="817"/>
      <c r="BT185" s="817"/>
      <c r="BU185" s="817"/>
      <c r="BV185" s="817"/>
      <c r="BW185" s="817"/>
      <c r="BX185" s="817"/>
      <c r="BY185" s="817"/>
      <c r="BZ185" s="817"/>
      <c r="CA185" s="817"/>
      <c r="CB185" s="817"/>
      <c r="CC185" s="817"/>
      <c r="CD185" s="817"/>
      <c r="CE185" s="817"/>
      <c r="CF185" s="817"/>
      <c r="CG185" s="817"/>
      <c r="CH185" s="817"/>
      <c r="CI185" s="817"/>
      <c r="CJ185" s="817"/>
      <c r="CK185" s="817"/>
      <c r="CL185" s="817"/>
      <c r="CM185" s="817"/>
      <c r="CN185" s="817"/>
      <c r="CO185" s="817"/>
      <c r="CP185" s="817"/>
      <c r="CQ185" s="817"/>
      <c r="CR185" s="817"/>
      <c r="CS185" s="817"/>
      <c r="CT185" s="817"/>
      <c r="CU185" s="817"/>
      <c r="CV185" s="817"/>
      <c r="CW185" s="817"/>
      <c r="CX185" s="817"/>
      <c r="CY185" s="817"/>
      <c r="CZ185" s="817"/>
      <c r="DA185" s="817"/>
      <c r="DB185" s="817"/>
      <c r="DC185" s="817"/>
      <c r="DD185" s="817"/>
      <c r="DE185" s="817"/>
      <c r="DF185" s="817"/>
      <c r="DG185" s="817"/>
      <c r="DH185" s="817"/>
      <c r="DI185" s="817"/>
      <c r="DJ185" s="817"/>
      <c r="DK185" s="817"/>
      <c r="DL185" s="817"/>
      <c r="DM185" s="817"/>
      <c r="DN185" s="817"/>
      <c r="DO185" s="817"/>
      <c r="DP185" s="817"/>
      <c r="DQ185" s="817"/>
      <c r="DR185" s="817"/>
      <c r="DS185" s="817"/>
      <c r="DT185" s="817"/>
      <c r="DU185" s="817"/>
      <c r="DV185" s="817"/>
      <c r="DW185" s="773"/>
      <c r="DX185" s="773"/>
      <c r="DY185" s="773"/>
      <c r="DZ185" s="773"/>
      <c r="EA185" s="773"/>
      <c r="EB185" s="773"/>
      <c r="EC185" s="773"/>
      <c r="ED185" s="773"/>
      <c r="EE185" s="773"/>
      <c r="EF185" s="773"/>
      <c r="EG185" s="773"/>
      <c r="EH185" s="773"/>
      <c r="EI185" s="773"/>
      <c r="EJ185" s="773"/>
      <c r="EK185" s="774"/>
    </row>
    <row r="186" spans="1:141" x14ac:dyDescent="0.25">
      <c r="A186" s="535" t="s">
        <v>668</v>
      </c>
      <c r="B186" s="535"/>
      <c r="C186" s="535"/>
      <c r="D186" s="535"/>
      <c r="E186" s="535"/>
      <c r="F186" s="535"/>
      <c r="G186" s="535"/>
      <c r="H186" s="535"/>
      <c r="I186" s="535"/>
      <c r="J186" s="535"/>
      <c r="K186" s="535"/>
      <c r="L186" s="535"/>
      <c r="M186" s="535"/>
      <c r="N186" s="535"/>
      <c r="O186" s="535"/>
      <c r="P186" s="535"/>
      <c r="Q186" s="535"/>
      <c r="R186" s="498"/>
      <c r="S186" s="499"/>
      <c r="T186" s="499"/>
      <c r="U186" s="499"/>
      <c r="V186" s="817"/>
      <c r="W186" s="817"/>
      <c r="X186" s="817"/>
      <c r="Y186" s="817"/>
      <c r="Z186" s="817"/>
      <c r="AA186" s="817"/>
      <c r="AB186" s="817"/>
      <c r="AC186" s="817"/>
      <c r="AD186" s="817"/>
      <c r="AE186" s="817"/>
      <c r="AF186" s="817"/>
      <c r="AG186" s="817"/>
      <c r="AH186" s="817"/>
      <c r="AI186" s="817"/>
      <c r="AJ186" s="817"/>
      <c r="AK186" s="817"/>
      <c r="AL186" s="817"/>
      <c r="AM186" s="817"/>
      <c r="AN186" s="817"/>
      <c r="AO186" s="817"/>
      <c r="AP186" s="817"/>
      <c r="AQ186" s="817"/>
      <c r="AR186" s="817"/>
      <c r="AS186" s="817"/>
      <c r="AT186" s="817"/>
      <c r="AU186" s="817"/>
      <c r="AV186" s="817"/>
      <c r="AW186" s="817"/>
      <c r="AX186" s="817"/>
      <c r="AY186" s="817"/>
      <c r="AZ186" s="817"/>
      <c r="BA186" s="817"/>
      <c r="BB186" s="817"/>
      <c r="BC186" s="817"/>
      <c r="BD186" s="817"/>
      <c r="BE186" s="817"/>
      <c r="BF186" s="817"/>
      <c r="BG186" s="817"/>
      <c r="BH186" s="817"/>
      <c r="BI186" s="817"/>
      <c r="BJ186" s="817"/>
      <c r="BK186" s="817"/>
      <c r="BL186" s="817"/>
      <c r="BM186" s="817"/>
      <c r="BN186" s="817"/>
      <c r="BO186" s="817"/>
      <c r="BP186" s="817"/>
      <c r="BQ186" s="817"/>
      <c r="BR186" s="817"/>
      <c r="BS186" s="817"/>
      <c r="BT186" s="817"/>
      <c r="BU186" s="817"/>
      <c r="BV186" s="817"/>
      <c r="BW186" s="817"/>
      <c r="BX186" s="817"/>
      <c r="BY186" s="817"/>
      <c r="BZ186" s="817"/>
      <c r="CA186" s="817"/>
      <c r="CB186" s="817"/>
      <c r="CC186" s="817"/>
      <c r="CD186" s="817"/>
      <c r="CE186" s="817"/>
      <c r="CF186" s="817"/>
      <c r="CG186" s="817"/>
      <c r="CH186" s="817"/>
      <c r="CI186" s="817"/>
      <c r="CJ186" s="817"/>
      <c r="CK186" s="817"/>
      <c r="CL186" s="817"/>
      <c r="CM186" s="817"/>
      <c r="CN186" s="817"/>
      <c r="CO186" s="817"/>
      <c r="CP186" s="817"/>
      <c r="CQ186" s="817"/>
      <c r="CR186" s="817"/>
      <c r="CS186" s="817"/>
      <c r="CT186" s="817"/>
      <c r="CU186" s="817"/>
      <c r="CV186" s="817"/>
      <c r="CW186" s="817"/>
      <c r="CX186" s="817"/>
      <c r="CY186" s="817"/>
      <c r="CZ186" s="817"/>
      <c r="DA186" s="817"/>
      <c r="DB186" s="817"/>
      <c r="DC186" s="817"/>
      <c r="DD186" s="817"/>
      <c r="DE186" s="817"/>
      <c r="DF186" s="817"/>
      <c r="DG186" s="817"/>
      <c r="DH186" s="817"/>
      <c r="DI186" s="817"/>
      <c r="DJ186" s="817"/>
      <c r="DK186" s="817"/>
      <c r="DL186" s="817"/>
      <c r="DM186" s="817"/>
      <c r="DN186" s="817"/>
      <c r="DO186" s="817"/>
      <c r="DP186" s="817"/>
      <c r="DQ186" s="817"/>
      <c r="DR186" s="817"/>
      <c r="DS186" s="817"/>
      <c r="DT186" s="817"/>
      <c r="DU186" s="817"/>
      <c r="DV186" s="817"/>
      <c r="DW186" s="773"/>
      <c r="DX186" s="773"/>
      <c r="DY186" s="773"/>
      <c r="DZ186" s="773"/>
      <c r="EA186" s="773"/>
      <c r="EB186" s="773"/>
      <c r="EC186" s="773"/>
      <c r="ED186" s="773"/>
      <c r="EE186" s="773"/>
      <c r="EF186" s="773"/>
      <c r="EG186" s="773"/>
      <c r="EH186" s="773"/>
      <c r="EI186" s="773"/>
      <c r="EJ186" s="773"/>
      <c r="EK186" s="774"/>
    </row>
    <row r="187" spans="1:141" x14ac:dyDescent="0.25">
      <c r="A187" s="875" t="s">
        <v>670</v>
      </c>
      <c r="B187" s="875"/>
      <c r="C187" s="875"/>
      <c r="D187" s="875"/>
      <c r="E187" s="875"/>
      <c r="F187" s="875"/>
      <c r="G187" s="875"/>
      <c r="H187" s="875"/>
      <c r="I187" s="875"/>
      <c r="J187" s="875"/>
      <c r="K187" s="875"/>
      <c r="L187" s="875"/>
      <c r="M187" s="875"/>
      <c r="N187" s="875"/>
      <c r="O187" s="875"/>
      <c r="P187" s="875"/>
      <c r="Q187" s="875"/>
      <c r="R187" s="498"/>
      <c r="S187" s="499"/>
      <c r="T187" s="499"/>
      <c r="U187" s="499"/>
      <c r="V187" s="817"/>
      <c r="W187" s="817"/>
      <c r="X187" s="817"/>
      <c r="Y187" s="817"/>
      <c r="Z187" s="817"/>
      <c r="AA187" s="817"/>
      <c r="AB187" s="817"/>
      <c r="AC187" s="817"/>
      <c r="AD187" s="817"/>
      <c r="AE187" s="817"/>
      <c r="AF187" s="817"/>
      <c r="AG187" s="817"/>
      <c r="AH187" s="817"/>
      <c r="AI187" s="817"/>
      <c r="AJ187" s="817"/>
      <c r="AK187" s="817"/>
      <c r="AL187" s="817"/>
      <c r="AM187" s="817"/>
      <c r="AN187" s="817"/>
      <c r="AO187" s="817"/>
      <c r="AP187" s="817"/>
      <c r="AQ187" s="817"/>
      <c r="AR187" s="817"/>
      <c r="AS187" s="817"/>
      <c r="AT187" s="817"/>
      <c r="AU187" s="817"/>
      <c r="AV187" s="817"/>
      <c r="AW187" s="817"/>
      <c r="AX187" s="817"/>
      <c r="AY187" s="817"/>
      <c r="AZ187" s="817"/>
      <c r="BA187" s="817"/>
      <c r="BB187" s="817"/>
      <c r="BC187" s="817"/>
      <c r="BD187" s="817"/>
      <c r="BE187" s="817"/>
      <c r="BF187" s="817"/>
      <c r="BG187" s="817"/>
      <c r="BH187" s="817"/>
      <c r="BI187" s="817"/>
      <c r="BJ187" s="817"/>
      <c r="BK187" s="817"/>
      <c r="BL187" s="817"/>
      <c r="BM187" s="817"/>
      <c r="BN187" s="817"/>
      <c r="BO187" s="817"/>
      <c r="BP187" s="817"/>
      <c r="BQ187" s="817"/>
      <c r="BR187" s="817"/>
      <c r="BS187" s="817"/>
      <c r="BT187" s="817"/>
      <c r="BU187" s="817"/>
      <c r="BV187" s="817"/>
      <c r="BW187" s="817"/>
      <c r="BX187" s="817"/>
      <c r="BY187" s="817"/>
      <c r="BZ187" s="817"/>
      <c r="CA187" s="817"/>
      <c r="CB187" s="817"/>
      <c r="CC187" s="817"/>
      <c r="CD187" s="817"/>
      <c r="CE187" s="817"/>
      <c r="CF187" s="817"/>
      <c r="CG187" s="817"/>
      <c r="CH187" s="817"/>
      <c r="CI187" s="817"/>
      <c r="CJ187" s="817"/>
      <c r="CK187" s="817"/>
      <c r="CL187" s="817"/>
      <c r="CM187" s="817"/>
      <c r="CN187" s="817"/>
      <c r="CO187" s="817"/>
      <c r="CP187" s="817"/>
      <c r="CQ187" s="817"/>
      <c r="CR187" s="817"/>
      <c r="CS187" s="817"/>
      <c r="CT187" s="817"/>
      <c r="CU187" s="817"/>
      <c r="CV187" s="817"/>
      <c r="CW187" s="817"/>
      <c r="CX187" s="817"/>
      <c r="CY187" s="817"/>
      <c r="CZ187" s="817"/>
      <c r="DA187" s="817"/>
      <c r="DB187" s="817"/>
      <c r="DC187" s="817"/>
      <c r="DD187" s="817"/>
      <c r="DE187" s="817"/>
      <c r="DF187" s="817"/>
      <c r="DG187" s="817"/>
      <c r="DH187" s="817"/>
      <c r="DI187" s="817"/>
      <c r="DJ187" s="817"/>
      <c r="DK187" s="817"/>
      <c r="DL187" s="817"/>
      <c r="DM187" s="817"/>
      <c r="DN187" s="817"/>
      <c r="DO187" s="817"/>
      <c r="DP187" s="817"/>
      <c r="DQ187" s="817"/>
      <c r="DR187" s="817"/>
      <c r="DS187" s="817"/>
      <c r="DT187" s="817"/>
      <c r="DU187" s="817"/>
      <c r="DV187" s="817"/>
      <c r="DW187" s="773"/>
      <c r="DX187" s="773"/>
      <c r="DY187" s="773"/>
      <c r="DZ187" s="773"/>
      <c r="EA187" s="773"/>
      <c r="EB187" s="773"/>
      <c r="EC187" s="773"/>
      <c r="ED187" s="773"/>
      <c r="EE187" s="773"/>
      <c r="EF187" s="773"/>
      <c r="EG187" s="773"/>
      <c r="EH187" s="773"/>
      <c r="EI187" s="773"/>
      <c r="EJ187" s="773"/>
      <c r="EK187" s="774"/>
    </row>
    <row r="188" spans="1:141" x14ac:dyDescent="0.25">
      <c r="A188" s="736" t="s">
        <v>667</v>
      </c>
      <c r="B188" s="736"/>
      <c r="C188" s="736"/>
      <c r="D188" s="736"/>
      <c r="E188" s="736"/>
      <c r="F188" s="736"/>
      <c r="G188" s="736"/>
      <c r="H188" s="736"/>
      <c r="I188" s="736"/>
      <c r="J188" s="736"/>
      <c r="K188" s="736"/>
      <c r="L188" s="736"/>
      <c r="M188" s="736"/>
      <c r="N188" s="736"/>
      <c r="O188" s="736"/>
      <c r="P188" s="736"/>
      <c r="Q188" s="736"/>
      <c r="R188" s="498" t="s">
        <v>674</v>
      </c>
      <c r="S188" s="499"/>
      <c r="T188" s="499"/>
      <c r="U188" s="499"/>
      <c r="V188" s="817"/>
      <c r="W188" s="817"/>
      <c r="X188" s="817"/>
      <c r="Y188" s="817"/>
      <c r="Z188" s="817"/>
      <c r="AA188" s="817"/>
      <c r="AB188" s="817"/>
      <c r="AC188" s="817"/>
      <c r="AD188" s="817"/>
      <c r="AE188" s="817"/>
      <c r="AF188" s="817"/>
      <c r="AG188" s="817"/>
      <c r="AH188" s="817"/>
      <c r="AI188" s="817"/>
      <c r="AJ188" s="817"/>
      <c r="AK188" s="817"/>
      <c r="AL188" s="817"/>
      <c r="AM188" s="817"/>
      <c r="AN188" s="817"/>
      <c r="AO188" s="817"/>
      <c r="AP188" s="817"/>
      <c r="AQ188" s="817"/>
      <c r="AR188" s="817"/>
      <c r="AS188" s="817"/>
      <c r="AT188" s="817"/>
      <c r="AU188" s="817"/>
      <c r="AV188" s="817"/>
      <c r="AW188" s="817"/>
      <c r="AX188" s="817"/>
      <c r="AY188" s="817"/>
      <c r="AZ188" s="817"/>
      <c r="BA188" s="817"/>
      <c r="BB188" s="817"/>
      <c r="BC188" s="817"/>
      <c r="BD188" s="817"/>
      <c r="BE188" s="817"/>
      <c r="BF188" s="817"/>
      <c r="BG188" s="817"/>
      <c r="BH188" s="817"/>
      <c r="BI188" s="817"/>
      <c r="BJ188" s="817">
        <v>3</v>
      </c>
      <c r="BK188" s="817"/>
      <c r="BL188" s="817"/>
      <c r="BM188" s="817"/>
      <c r="BN188" s="817"/>
      <c r="BO188" s="817">
        <v>3</v>
      </c>
      <c r="BP188" s="817"/>
      <c r="BQ188" s="817"/>
      <c r="BR188" s="817"/>
      <c r="BS188" s="817"/>
      <c r="BT188" s="817">
        <v>3</v>
      </c>
      <c r="BU188" s="817"/>
      <c r="BV188" s="817"/>
      <c r="BW188" s="817"/>
      <c r="BX188" s="817"/>
      <c r="BY188" s="817">
        <v>3</v>
      </c>
      <c r="BZ188" s="817"/>
      <c r="CA188" s="817"/>
      <c r="CB188" s="817"/>
      <c r="CC188" s="817"/>
      <c r="CD188" s="817"/>
      <c r="CE188" s="817"/>
      <c r="CF188" s="817"/>
      <c r="CG188" s="817"/>
      <c r="CH188" s="817"/>
      <c r="CI188" s="817"/>
      <c r="CJ188" s="817"/>
      <c r="CK188" s="817"/>
      <c r="CL188" s="817"/>
      <c r="CM188" s="817"/>
      <c r="CN188" s="817"/>
      <c r="CO188" s="817"/>
      <c r="CP188" s="817"/>
      <c r="CQ188" s="817"/>
      <c r="CR188" s="817"/>
      <c r="CS188" s="817"/>
      <c r="CT188" s="817"/>
      <c r="CU188" s="817"/>
      <c r="CV188" s="817"/>
      <c r="CW188" s="817"/>
      <c r="CX188" s="817"/>
      <c r="CY188" s="817"/>
      <c r="CZ188" s="817"/>
      <c r="DA188" s="817"/>
      <c r="DB188" s="817"/>
      <c r="DC188" s="817"/>
      <c r="DD188" s="817"/>
      <c r="DE188" s="817"/>
      <c r="DF188" s="817"/>
      <c r="DG188" s="817"/>
      <c r="DH188" s="817"/>
      <c r="DI188" s="817"/>
      <c r="DJ188" s="817"/>
      <c r="DK188" s="817"/>
      <c r="DL188" s="817"/>
      <c r="DM188" s="817"/>
      <c r="DN188" s="817"/>
      <c r="DO188" s="817"/>
      <c r="DP188" s="817"/>
      <c r="DQ188" s="817"/>
      <c r="DR188" s="817"/>
      <c r="DS188" s="817"/>
      <c r="DT188" s="817"/>
      <c r="DU188" s="817"/>
      <c r="DV188" s="817"/>
      <c r="DW188" s="773"/>
      <c r="DX188" s="773"/>
      <c r="DY188" s="773"/>
      <c r="DZ188" s="773"/>
      <c r="EA188" s="773"/>
      <c r="EB188" s="773"/>
      <c r="EC188" s="773"/>
      <c r="ED188" s="773"/>
      <c r="EE188" s="773"/>
      <c r="EF188" s="773"/>
      <c r="EG188" s="773"/>
      <c r="EH188" s="773"/>
      <c r="EI188" s="773"/>
      <c r="EJ188" s="773"/>
      <c r="EK188" s="774"/>
    </row>
    <row r="189" spans="1:141" x14ac:dyDescent="0.25">
      <c r="A189" s="535" t="s">
        <v>668</v>
      </c>
      <c r="B189" s="535"/>
      <c r="C189" s="535"/>
      <c r="D189" s="535"/>
      <c r="E189" s="535"/>
      <c r="F189" s="535"/>
      <c r="G189" s="535"/>
      <c r="H189" s="535"/>
      <c r="I189" s="535"/>
      <c r="J189" s="535"/>
      <c r="K189" s="535"/>
      <c r="L189" s="535"/>
      <c r="M189" s="535"/>
      <c r="N189" s="535"/>
      <c r="O189" s="535"/>
      <c r="P189" s="535"/>
      <c r="Q189" s="535"/>
      <c r="R189" s="498"/>
      <c r="S189" s="499"/>
      <c r="T189" s="499"/>
      <c r="U189" s="499"/>
      <c r="V189" s="817"/>
      <c r="W189" s="817"/>
      <c r="X189" s="817"/>
      <c r="Y189" s="817"/>
      <c r="Z189" s="817"/>
      <c r="AA189" s="817"/>
      <c r="AB189" s="817"/>
      <c r="AC189" s="817"/>
      <c r="AD189" s="817"/>
      <c r="AE189" s="817"/>
      <c r="AF189" s="817"/>
      <c r="AG189" s="817"/>
      <c r="AH189" s="817"/>
      <c r="AI189" s="817"/>
      <c r="AJ189" s="817"/>
      <c r="AK189" s="817"/>
      <c r="AL189" s="817"/>
      <c r="AM189" s="817"/>
      <c r="AN189" s="817"/>
      <c r="AO189" s="817"/>
      <c r="AP189" s="817"/>
      <c r="AQ189" s="817"/>
      <c r="AR189" s="817"/>
      <c r="AS189" s="817"/>
      <c r="AT189" s="817"/>
      <c r="AU189" s="817"/>
      <c r="AV189" s="817"/>
      <c r="AW189" s="817"/>
      <c r="AX189" s="817"/>
      <c r="AY189" s="817"/>
      <c r="AZ189" s="817"/>
      <c r="BA189" s="817"/>
      <c r="BB189" s="817"/>
      <c r="BC189" s="817"/>
      <c r="BD189" s="817"/>
      <c r="BE189" s="817"/>
      <c r="BF189" s="817"/>
      <c r="BG189" s="817"/>
      <c r="BH189" s="817"/>
      <c r="BI189" s="817"/>
      <c r="BJ189" s="817"/>
      <c r="BK189" s="817"/>
      <c r="BL189" s="817"/>
      <c r="BM189" s="817"/>
      <c r="BN189" s="817"/>
      <c r="BO189" s="817"/>
      <c r="BP189" s="817"/>
      <c r="BQ189" s="817"/>
      <c r="BR189" s="817"/>
      <c r="BS189" s="817"/>
      <c r="BT189" s="817"/>
      <c r="BU189" s="817"/>
      <c r="BV189" s="817"/>
      <c r="BW189" s="817"/>
      <c r="BX189" s="817"/>
      <c r="BY189" s="817"/>
      <c r="BZ189" s="817"/>
      <c r="CA189" s="817"/>
      <c r="CB189" s="817"/>
      <c r="CC189" s="817"/>
      <c r="CD189" s="817"/>
      <c r="CE189" s="817"/>
      <c r="CF189" s="817"/>
      <c r="CG189" s="817"/>
      <c r="CH189" s="817"/>
      <c r="CI189" s="817"/>
      <c r="CJ189" s="817"/>
      <c r="CK189" s="817"/>
      <c r="CL189" s="817"/>
      <c r="CM189" s="817"/>
      <c r="CN189" s="817"/>
      <c r="CO189" s="817"/>
      <c r="CP189" s="817"/>
      <c r="CQ189" s="817"/>
      <c r="CR189" s="817"/>
      <c r="CS189" s="817"/>
      <c r="CT189" s="817"/>
      <c r="CU189" s="817"/>
      <c r="CV189" s="817"/>
      <c r="CW189" s="817"/>
      <c r="CX189" s="817"/>
      <c r="CY189" s="817"/>
      <c r="CZ189" s="817"/>
      <c r="DA189" s="817"/>
      <c r="DB189" s="817"/>
      <c r="DC189" s="817"/>
      <c r="DD189" s="817"/>
      <c r="DE189" s="817"/>
      <c r="DF189" s="817"/>
      <c r="DG189" s="817"/>
      <c r="DH189" s="817"/>
      <c r="DI189" s="817"/>
      <c r="DJ189" s="817"/>
      <c r="DK189" s="817"/>
      <c r="DL189" s="817"/>
      <c r="DM189" s="817"/>
      <c r="DN189" s="817"/>
      <c r="DO189" s="817"/>
      <c r="DP189" s="817"/>
      <c r="DQ189" s="817"/>
      <c r="DR189" s="817"/>
      <c r="DS189" s="817"/>
      <c r="DT189" s="817"/>
      <c r="DU189" s="817"/>
      <c r="DV189" s="817"/>
      <c r="DW189" s="773"/>
      <c r="DX189" s="773"/>
      <c r="DY189" s="773"/>
      <c r="DZ189" s="773"/>
      <c r="EA189" s="773"/>
      <c r="EB189" s="773"/>
      <c r="EC189" s="773"/>
      <c r="ED189" s="773"/>
      <c r="EE189" s="773"/>
      <c r="EF189" s="773"/>
      <c r="EG189" s="773"/>
      <c r="EH189" s="773"/>
      <c r="EI189" s="773"/>
      <c r="EJ189" s="773"/>
      <c r="EK189" s="774"/>
    </row>
    <row r="190" spans="1:141" x14ac:dyDescent="0.25">
      <c r="A190" s="875" t="s">
        <v>669</v>
      </c>
      <c r="B190" s="875"/>
      <c r="C190" s="875"/>
      <c r="D190" s="875"/>
      <c r="E190" s="875"/>
      <c r="F190" s="875"/>
      <c r="G190" s="875"/>
      <c r="H190" s="875"/>
      <c r="I190" s="875"/>
      <c r="J190" s="875"/>
      <c r="K190" s="875"/>
      <c r="L190" s="875"/>
      <c r="M190" s="875"/>
      <c r="N190" s="875"/>
      <c r="O190" s="875"/>
      <c r="P190" s="875"/>
      <c r="Q190" s="875"/>
      <c r="R190" s="498"/>
      <c r="S190" s="499"/>
      <c r="T190" s="499"/>
      <c r="U190" s="499"/>
      <c r="V190" s="817"/>
      <c r="W190" s="817"/>
      <c r="X190" s="817"/>
      <c r="Y190" s="817"/>
      <c r="Z190" s="817"/>
      <c r="AA190" s="817"/>
      <c r="AB190" s="817"/>
      <c r="AC190" s="817"/>
      <c r="AD190" s="817"/>
      <c r="AE190" s="817"/>
      <c r="AF190" s="817"/>
      <c r="AG190" s="817"/>
      <c r="AH190" s="817"/>
      <c r="AI190" s="817"/>
      <c r="AJ190" s="817"/>
      <c r="AK190" s="817"/>
      <c r="AL190" s="817"/>
      <c r="AM190" s="817"/>
      <c r="AN190" s="817"/>
      <c r="AO190" s="817"/>
      <c r="AP190" s="817"/>
      <c r="AQ190" s="817"/>
      <c r="AR190" s="817"/>
      <c r="AS190" s="817"/>
      <c r="AT190" s="817"/>
      <c r="AU190" s="817"/>
      <c r="AV190" s="817"/>
      <c r="AW190" s="817"/>
      <c r="AX190" s="817"/>
      <c r="AY190" s="817"/>
      <c r="AZ190" s="817"/>
      <c r="BA190" s="817"/>
      <c r="BB190" s="817"/>
      <c r="BC190" s="817"/>
      <c r="BD190" s="817"/>
      <c r="BE190" s="817"/>
      <c r="BF190" s="817"/>
      <c r="BG190" s="817"/>
      <c r="BH190" s="817"/>
      <c r="BI190" s="817"/>
      <c r="BJ190" s="817"/>
      <c r="BK190" s="817"/>
      <c r="BL190" s="817"/>
      <c r="BM190" s="817"/>
      <c r="BN190" s="817"/>
      <c r="BO190" s="817"/>
      <c r="BP190" s="817"/>
      <c r="BQ190" s="817"/>
      <c r="BR190" s="817"/>
      <c r="BS190" s="817"/>
      <c r="BT190" s="817"/>
      <c r="BU190" s="817"/>
      <c r="BV190" s="817"/>
      <c r="BW190" s="817"/>
      <c r="BX190" s="817"/>
      <c r="BY190" s="817"/>
      <c r="BZ190" s="817"/>
      <c r="CA190" s="817"/>
      <c r="CB190" s="817"/>
      <c r="CC190" s="817"/>
      <c r="CD190" s="817"/>
      <c r="CE190" s="817"/>
      <c r="CF190" s="817"/>
      <c r="CG190" s="817"/>
      <c r="CH190" s="817"/>
      <c r="CI190" s="817"/>
      <c r="CJ190" s="817"/>
      <c r="CK190" s="817"/>
      <c r="CL190" s="817"/>
      <c r="CM190" s="817"/>
      <c r="CN190" s="817"/>
      <c r="CO190" s="817"/>
      <c r="CP190" s="817"/>
      <c r="CQ190" s="817"/>
      <c r="CR190" s="817"/>
      <c r="CS190" s="817"/>
      <c r="CT190" s="817"/>
      <c r="CU190" s="817"/>
      <c r="CV190" s="817"/>
      <c r="CW190" s="817"/>
      <c r="CX190" s="817"/>
      <c r="CY190" s="817"/>
      <c r="CZ190" s="817"/>
      <c r="DA190" s="817"/>
      <c r="DB190" s="817"/>
      <c r="DC190" s="817"/>
      <c r="DD190" s="817"/>
      <c r="DE190" s="817"/>
      <c r="DF190" s="817"/>
      <c r="DG190" s="817"/>
      <c r="DH190" s="817"/>
      <c r="DI190" s="817"/>
      <c r="DJ190" s="817"/>
      <c r="DK190" s="817"/>
      <c r="DL190" s="817"/>
      <c r="DM190" s="817"/>
      <c r="DN190" s="817"/>
      <c r="DO190" s="817"/>
      <c r="DP190" s="817"/>
      <c r="DQ190" s="817"/>
      <c r="DR190" s="817"/>
      <c r="DS190" s="817"/>
      <c r="DT190" s="817"/>
      <c r="DU190" s="817"/>
      <c r="DV190" s="817"/>
      <c r="DW190" s="773"/>
      <c r="DX190" s="773"/>
      <c r="DY190" s="773"/>
      <c r="DZ190" s="773"/>
      <c r="EA190" s="773"/>
      <c r="EB190" s="773"/>
      <c r="EC190" s="773"/>
      <c r="ED190" s="773"/>
      <c r="EE190" s="773"/>
      <c r="EF190" s="773"/>
      <c r="EG190" s="773"/>
      <c r="EH190" s="773"/>
      <c r="EI190" s="773"/>
      <c r="EJ190" s="773"/>
      <c r="EK190" s="774"/>
    </row>
    <row r="191" spans="1:141" x14ac:dyDescent="0.25">
      <c r="A191" s="736" t="s">
        <v>642</v>
      </c>
      <c r="B191" s="736"/>
      <c r="C191" s="736"/>
      <c r="D191" s="736"/>
      <c r="E191" s="736"/>
      <c r="F191" s="736"/>
      <c r="G191" s="736"/>
      <c r="H191" s="736"/>
      <c r="I191" s="736"/>
      <c r="J191" s="736"/>
      <c r="K191" s="736"/>
      <c r="L191" s="736"/>
      <c r="M191" s="736"/>
      <c r="N191" s="736"/>
      <c r="O191" s="736"/>
      <c r="P191" s="736"/>
      <c r="Q191" s="736"/>
      <c r="R191" s="498" t="s">
        <v>555</v>
      </c>
      <c r="S191" s="499"/>
      <c r="T191" s="499"/>
      <c r="U191" s="499"/>
      <c r="V191" s="817"/>
      <c r="W191" s="817"/>
      <c r="X191" s="817"/>
      <c r="Y191" s="817"/>
      <c r="Z191" s="817"/>
      <c r="AA191" s="817"/>
      <c r="AB191" s="817"/>
      <c r="AC191" s="817"/>
      <c r="AD191" s="817"/>
      <c r="AE191" s="817"/>
      <c r="AF191" s="817"/>
      <c r="AG191" s="817"/>
      <c r="AH191" s="817"/>
      <c r="AI191" s="817"/>
      <c r="AJ191" s="817"/>
      <c r="AK191" s="817"/>
      <c r="AL191" s="817"/>
      <c r="AM191" s="817"/>
      <c r="AN191" s="817"/>
      <c r="AO191" s="817"/>
      <c r="AP191" s="817"/>
      <c r="AQ191" s="817"/>
      <c r="AR191" s="817"/>
      <c r="AS191" s="817"/>
      <c r="AT191" s="817"/>
      <c r="AU191" s="817"/>
      <c r="AV191" s="817"/>
      <c r="AW191" s="817"/>
      <c r="AX191" s="817"/>
      <c r="AY191" s="817"/>
      <c r="AZ191" s="817"/>
      <c r="BA191" s="817"/>
      <c r="BB191" s="817"/>
      <c r="BC191" s="817"/>
      <c r="BD191" s="817"/>
      <c r="BE191" s="817"/>
      <c r="BF191" s="817"/>
      <c r="BG191" s="817"/>
      <c r="BH191" s="817"/>
      <c r="BI191" s="817"/>
      <c r="BJ191" s="817"/>
      <c r="BK191" s="817"/>
      <c r="BL191" s="817"/>
      <c r="BM191" s="817"/>
      <c r="BN191" s="817"/>
      <c r="BO191" s="817"/>
      <c r="BP191" s="817"/>
      <c r="BQ191" s="817"/>
      <c r="BR191" s="817"/>
      <c r="BS191" s="817"/>
      <c r="BT191" s="817"/>
      <c r="BU191" s="817"/>
      <c r="BV191" s="817"/>
      <c r="BW191" s="817"/>
      <c r="BX191" s="817"/>
      <c r="BY191" s="817"/>
      <c r="BZ191" s="817"/>
      <c r="CA191" s="817"/>
      <c r="CB191" s="817"/>
      <c r="CC191" s="817"/>
      <c r="CD191" s="817"/>
      <c r="CE191" s="817"/>
      <c r="CF191" s="817"/>
      <c r="CG191" s="817"/>
      <c r="CH191" s="817"/>
      <c r="CI191" s="817"/>
      <c r="CJ191" s="817"/>
      <c r="CK191" s="817"/>
      <c r="CL191" s="817"/>
      <c r="CM191" s="817"/>
      <c r="CN191" s="817"/>
      <c r="CO191" s="817"/>
      <c r="CP191" s="817"/>
      <c r="CQ191" s="817"/>
      <c r="CR191" s="817"/>
      <c r="CS191" s="817"/>
      <c r="CT191" s="817"/>
      <c r="CU191" s="817"/>
      <c r="CV191" s="817"/>
      <c r="CW191" s="817"/>
      <c r="CX191" s="817"/>
      <c r="CY191" s="817"/>
      <c r="CZ191" s="817"/>
      <c r="DA191" s="817"/>
      <c r="DB191" s="817"/>
      <c r="DC191" s="817"/>
      <c r="DD191" s="817"/>
      <c r="DE191" s="817"/>
      <c r="DF191" s="817"/>
      <c r="DG191" s="817"/>
      <c r="DH191" s="817"/>
      <c r="DI191" s="817"/>
      <c r="DJ191" s="817"/>
      <c r="DK191" s="817"/>
      <c r="DL191" s="817"/>
      <c r="DM191" s="817"/>
      <c r="DN191" s="817"/>
      <c r="DO191" s="817"/>
      <c r="DP191" s="817"/>
      <c r="DQ191" s="817"/>
      <c r="DR191" s="817"/>
      <c r="DS191" s="817"/>
      <c r="DT191" s="817"/>
      <c r="DU191" s="817"/>
      <c r="DV191" s="817"/>
      <c r="DW191" s="773"/>
      <c r="DX191" s="773"/>
      <c r="DY191" s="773"/>
      <c r="DZ191" s="773"/>
      <c r="EA191" s="773"/>
      <c r="EB191" s="773"/>
      <c r="EC191" s="773"/>
      <c r="ED191" s="773"/>
      <c r="EE191" s="773"/>
      <c r="EF191" s="773"/>
      <c r="EG191" s="773"/>
      <c r="EH191" s="773"/>
      <c r="EI191" s="773"/>
      <c r="EJ191" s="773"/>
      <c r="EK191" s="774"/>
    </row>
    <row r="192" spans="1:141" x14ac:dyDescent="0.25">
      <c r="A192" s="535" t="s">
        <v>673</v>
      </c>
      <c r="B192" s="535"/>
      <c r="C192" s="535"/>
      <c r="D192" s="535"/>
      <c r="E192" s="535"/>
      <c r="F192" s="535"/>
      <c r="G192" s="535"/>
      <c r="H192" s="535"/>
      <c r="I192" s="535"/>
      <c r="J192" s="535"/>
      <c r="K192" s="535"/>
      <c r="L192" s="535"/>
      <c r="M192" s="535"/>
      <c r="N192" s="535"/>
      <c r="O192" s="535"/>
      <c r="P192" s="535"/>
      <c r="Q192" s="535"/>
      <c r="R192" s="498"/>
      <c r="S192" s="499"/>
      <c r="T192" s="499"/>
      <c r="U192" s="499"/>
      <c r="V192" s="817"/>
      <c r="W192" s="817"/>
      <c r="X192" s="817"/>
      <c r="Y192" s="817"/>
      <c r="Z192" s="817"/>
      <c r="AA192" s="817"/>
      <c r="AB192" s="817"/>
      <c r="AC192" s="817"/>
      <c r="AD192" s="817"/>
      <c r="AE192" s="817"/>
      <c r="AF192" s="817"/>
      <c r="AG192" s="817"/>
      <c r="AH192" s="817"/>
      <c r="AI192" s="817"/>
      <c r="AJ192" s="817"/>
      <c r="AK192" s="817"/>
      <c r="AL192" s="817"/>
      <c r="AM192" s="817"/>
      <c r="AN192" s="817"/>
      <c r="AO192" s="817"/>
      <c r="AP192" s="817"/>
      <c r="AQ192" s="817"/>
      <c r="AR192" s="817"/>
      <c r="AS192" s="817"/>
      <c r="AT192" s="817"/>
      <c r="AU192" s="817"/>
      <c r="AV192" s="817"/>
      <c r="AW192" s="817"/>
      <c r="AX192" s="817"/>
      <c r="AY192" s="817"/>
      <c r="AZ192" s="817"/>
      <c r="BA192" s="817"/>
      <c r="BB192" s="817"/>
      <c r="BC192" s="817"/>
      <c r="BD192" s="817"/>
      <c r="BE192" s="817"/>
      <c r="BF192" s="817"/>
      <c r="BG192" s="817"/>
      <c r="BH192" s="817"/>
      <c r="BI192" s="817"/>
      <c r="BJ192" s="817"/>
      <c r="BK192" s="817"/>
      <c r="BL192" s="817"/>
      <c r="BM192" s="817"/>
      <c r="BN192" s="817"/>
      <c r="BO192" s="817"/>
      <c r="BP192" s="817"/>
      <c r="BQ192" s="817"/>
      <c r="BR192" s="817"/>
      <c r="BS192" s="817"/>
      <c r="BT192" s="817"/>
      <c r="BU192" s="817"/>
      <c r="BV192" s="817"/>
      <c r="BW192" s="817"/>
      <c r="BX192" s="817"/>
      <c r="BY192" s="817"/>
      <c r="BZ192" s="817"/>
      <c r="CA192" s="817"/>
      <c r="CB192" s="817"/>
      <c r="CC192" s="817"/>
      <c r="CD192" s="817"/>
      <c r="CE192" s="817"/>
      <c r="CF192" s="817"/>
      <c r="CG192" s="817"/>
      <c r="CH192" s="817"/>
      <c r="CI192" s="817"/>
      <c r="CJ192" s="817"/>
      <c r="CK192" s="817"/>
      <c r="CL192" s="817"/>
      <c r="CM192" s="817"/>
      <c r="CN192" s="817"/>
      <c r="CO192" s="817"/>
      <c r="CP192" s="817"/>
      <c r="CQ192" s="817"/>
      <c r="CR192" s="817"/>
      <c r="CS192" s="817"/>
      <c r="CT192" s="817"/>
      <c r="CU192" s="817"/>
      <c r="CV192" s="817"/>
      <c r="CW192" s="817"/>
      <c r="CX192" s="817"/>
      <c r="CY192" s="817"/>
      <c r="CZ192" s="817"/>
      <c r="DA192" s="817"/>
      <c r="DB192" s="817"/>
      <c r="DC192" s="817"/>
      <c r="DD192" s="817"/>
      <c r="DE192" s="817"/>
      <c r="DF192" s="817"/>
      <c r="DG192" s="817"/>
      <c r="DH192" s="817"/>
      <c r="DI192" s="817"/>
      <c r="DJ192" s="817"/>
      <c r="DK192" s="817"/>
      <c r="DL192" s="817"/>
      <c r="DM192" s="817"/>
      <c r="DN192" s="817"/>
      <c r="DO192" s="817"/>
      <c r="DP192" s="817"/>
      <c r="DQ192" s="817"/>
      <c r="DR192" s="817"/>
      <c r="DS192" s="817"/>
      <c r="DT192" s="817"/>
      <c r="DU192" s="817"/>
      <c r="DV192" s="817"/>
      <c r="DW192" s="773"/>
      <c r="DX192" s="773"/>
      <c r="DY192" s="773"/>
      <c r="DZ192" s="773"/>
      <c r="EA192" s="773"/>
      <c r="EB192" s="773"/>
      <c r="EC192" s="773"/>
      <c r="ED192" s="773"/>
      <c r="EE192" s="773"/>
      <c r="EF192" s="773"/>
      <c r="EG192" s="773"/>
      <c r="EH192" s="773"/>
      <c r="EI192" s="773"/>
      <c r="EJ192" s="773"/>
      <c r="EK192" s="774"/>
    </row>
    <row r="193" spans="1:141" x14ac:dyDescent="0.25">
      <c r="A193" s="535" t="s">
        <v>671</v>
      </c>
      <c r="B193" s="535"/>
      <c r="C193" s="535"/>
      <c r="D193" s="535"/>
      <c r="E193" s="535"/>
      <c r="F193" s="535"/>
      <c r="G193" s="535"/>
      <c r="H193" s="535"/>
      <c r="I193" s="535"/>
      <c r="J193" s="535"/>
      <c r="K193" s="535"/>
      <c r="L193" s="535"/>
      <c r="M193" s="535"/>
      <c r="N193" s="535"/>
      <c r="O193" s="535"/>
      <c r="P193" s="535"/>
      <c r="Q193" s="535"/>
      <c r="R193" s="498"/>
      <c r="S193" s="499"/>
      <c r="T193" s="499"/>
      <c r="U193" s="499"/>
      <c r="V193" s="817"/>
      <c r="W193" s="817"/>
      <c r="X193" s="817"/>
      <c r="Y193" s="817"/>
      <c r="Z193" s="817"/>
      <c r="AA193" s="817"/>
      <c r="AB193" s="817"/>
      <c r="AC193" s="817"/>
      <c r="AD193" s="817"/>
      <c r="AE193" s="817"/>
      <c r="AF193" s="817"/>
      <c r="AG193" s="817"/>
      <c r="AH193" s="817"/>
      <c r="AI193" s="817"/>
      <c r="AJ193" s="817"/>
      <c r="AK193" s="817"/>
      <c r="AL193" s="817"/>
      <c r="AM193" s="817"/>
      <c r="AN193" s="817"/>
      <c r="AO193" s="817"/>
      <c r="AP193" s="817"/>
      <c r="AQ193" s="817"/>
      <c r="AR193" s="817"/>
      <c r="AS193" s="817"/>
      <c r="AT193" s="817"/>
      <c r="AU193" s="817"/>
      <c r="AV193" s="817"/>
      <c r="AW193" s="817"/>
      <c r="AX193" s="817"/>
      <c r="AY193" s="817"/>
      <c r="AZ193" s="817"/>
      <c r="BA193" s="817"/>
      <c r="BB193" s="817"/>
      <c r="BC193" s="817"/>
      <c r="BD193" s="817"/>
      <c r="BE193" s="817"/>
      <c r="BF193" s="817"/>
      <c r="BG193" s="817"/>
      <c r="BH193" s="817"/>
      <c r="BI193" s="817"/>
      <c r="BJ193" s="817"/>
      <c r="BK193" s="817"/>
      <c r="BL193" s="817"/>
      <c r="BM193" s="817"/>
      <c r="BN193" s="817"/>
      <c r="BO193" s="817"/>
      <c r="BP193" s="817"/>
      <c r="BQ193" s="817"/>
      <c r="BR193" s="817"/>
      <c r="BS193" s="817"/>
      <c r="BT193" s="817"/>
      <c r="BU193" s="817"/>
      <c r="BV193" s="817"/>
      <c r="BW193" s="817"/>
      <c r="BX193" s="817"/>
      <c r="BY193" s="817"/>
      <c r="BZ193" s="817"/>
      <c r="CA193" s="817"/>
      <c r="CB193" s="817"/>
      <c r="CC193" s="817"/>
      <c r="CD193" s="817"/>
      <c r="CE193" s="817"/>
      <c r="CF193" s="817"/>
      <c r="CG193" s="817"/>
      <c r="CH193" s="817"/>
      <c r="CI193" s="817"/>
      <c r="CJ193" s="817"/>
      <c r="CK193" s="817"/>
      <c r="CL193" s="817"/>
      <c r="CM193" s="817"/>
      <c r="CN193" s="817"/>
      <c r="CO193" s="817"/>
      <c r="CP193" s="817"/>
      <c r="CQ193" s="817"/>
      <c r="CR193" s="817"/>
      <c r="CS193" s="817"/>
      <c r="CT193" s="817"/>
      <c r="CU193" s="817"/>
      <c r="CV193" s="817"/>
      <c r="CW193" s="817"/>
      <c r="CX193" s="817"/>
      <c r="CY193" s="817"/>
      <c r="CZ193" s="817"/>
      <c r="DA193" s="817"/>
      <c r="DB193" s="817"/>
      <c r="DC193" s="817"/>
      <c r="DD193" s="817"/>
      <c r="DE193" s="817"/>
      <c r="DF193" s="817"/>
      <c r="DG193" s="817"/>
      <c r="DH193" s="817"/>
      <c r="DI193" s="817"/>
      <c r="DJ193" s="817"/>
      <c r="DK193" s="817"/>
      <c r="DL193" s="817"/>
      <c r="DM193" s="817"/>
      <c r="DN193" s="817"/>
      <c r="DO193" s="817"/>
      <c r="DP193" s="817"/>
      <c r="DQ193" s="817"/>
      <c r="DR193" s="817"/>
      <c r="DS193" s="817"/>
      <c r="DT193" s="817"/>
      <c r="DU193" s="817"/>
      <c r="DV193" s="817"/>
      <c r="DW193" s="773"/>
      <c r="DX193" s="773"/>
      <c r="DY193" s="773"/>
      <c r="DZ193" s="773"/>
      <c r="EA193" s="773"/>
      <c r="EB193" s="773"/>
      <c r="EC193" s="773"/>
      <c r="ED193" s="773"/>
      <c r="EE193" s="773"/>
      <c r="EF193" s="773"/>
      <c r="EG193" s="773"/>
      <c r="EH193" s="773"/>
      <c r="EI193" s="773"/>
      <c r="EJ193" s="773"/>
      <c r="EK193" s="774"/>
    </row>
    <row r="194" spans="1:141" x14ac:dyDescent="0.25">
      <c r="A194" s="875" t="s">
        <v>670</v>
      </c>
      <c r="B194" s="875"/>
      <c r="C194" s="875"/>
      <c r="D194" s="875"/>
      <c r="E194" s="875"/>
      <c r="F194" s="875"/>
      <c r="G194" s="875"/>
      <c r="H194" s="875"/>
      <c r="I194" s="875"/>
      <c r="J194" s="875"/>
      <c r="K194" s="875"/>
      <c r="L194" s="875"/>
      <c r="M194" s="875"/>
      <c r="N194" s="875"/>
      <c r="O194" s="875"/>
      <c r="P194" s="875"/>
      <c r="Q194" s="875"/>
      <c r="R194" s="498"/>
      <c r="S194" s="499"/>
      <c r="T194" s="499"/>
      <c r="U194" s="499"/>
      <c r="V194" s="817"/>
      <c r="W194" s="817"/>
      <c r="X194" s="817"/>
      <c r="Y194" s="817"/>
      <c r="Z194" s="817"/>
      <c r="AA194" s="817"/>
      <c r="AB194" s="817"/>
      <c r="AC194" s="817"/>
      <c r="AD194" s="817"/>
      <c r="AE194" s="817"/>
      <c r="AF194" s="817"/>
      <c r="AG194" s="817"/>
      <c r="AH194" s="817"/>
      <c r="AI194" s="817"/>
      <c r="AJ194" s="817"/>
      <c r="AK194" s="817"/>
      <c r="AL194" s="817"/>
      <c r="AM194" s="817"/>
      <c r="AN194" s="817"/>
      <c r="AO194" s="817"/>
      <c r="AP194" s="817"/>
      <c r="AQ194" s="817"/>
      <c r="AR194" s="817"/>
      <c r="AS194" s="817"/>
      <c r="AT194" s="817"/>
      <c r="AU194" s="817"/>
      <c r="AV194" s="817"/>
      <c r="AW194" s="817"/>
      <c r="AX194" s="817"/>
      <c r="AY194" s="817"/>
      <c r="AZ194" s="817"/>
      <c r="BA194" s="817"/>
      <c r="BB194" s="817"/>
      <c r="BC194" s="817"/>
      <c r="BD194" s="817"/>
      <c r="BE194" s="817"/>
      <c r="BF194" s="817"/>
      <c r="BG194" s="817"/>
      <c r="BH194" s="817"/>
      <c r="BI194" s="817"/>
      <c r="BJ194" s="817"/>
      <c r="BK194" s="817"/>
      <c r="BL194" s="817"/>
      <c r="BM194" s="817"/>
      <c r="BN194" s="817"/>
      <c r="BO194" s="817"/>
      <c r="BP194" s="817"/>
      <c r="BQ194" s="817"/>
      <c r="BR194" s="817"/>
      <c r="BS194" s="817"/>
      <c r="BT194" s="817"/>
      <c r="BU194" s="817"/>
      <c r="BV194" s="817"/>
      <c r="BW194" s="817"/>
      <c r="BX194" s="817"/>
      <c r="BY194" s="817"/>
      <c r="BZ194" s="817"/>
      <c r="CA194" s="817"/>
      <c r="CB194" s="817"/>
      <c r="CC194" s="817"/>
      <c r="CD194" s="817"/>
      <c r="CE194" s="817"/>
      <c r="CF194" s="817"/>
      <c r="CG194" s="817"/>
      <c r="CH194" s="817"/>
      <c r="CI194" s="817"/>
      <c r="CJ194" s="817"/>
      <c r="CK194" s="817"/>
      <c r="CL194" s="817"/>
      <c r="CM194" s="817"/>
      <c r="CN194" s="817"/>
      <c r="CO194" s="817"/>
      <c r="CP194" s="817"/>
      <c r="CQ194" s="817"/>
      <c r="CR194" s="817"/>
      <c r="CS194" s="817"/>
      <c r="CT194" s="817"/>
      <c r="CU194" s="817"/>
      <c r="CV194" s="817"/>
      <c r="CW194" s="817"/>
      <c r="CX194" s="817"/>
      <c r="CY194" s="817"/>
      <c r="CZ194" s="817"/>
      <c r="DA194" s="817"/>
      <c r="DB194" s="817"/>
      <c r="DC194" s="817"/>
      <c r="DD194" s="817"/>
      <c r="DE194" s="817"/>
      <c r="DF194" s="817"/>
      <c r="DG194" s="817"/>
      <c r="DH194" s="817"/>
      <c r="DI194" s="817"/>
      <c r="DJ194" s="817"/>
      <c r="DK194" s="817"/>
      <c r="DL194" s="817"/>
      <c r="DM194" s="817"/>
      <c r="DN194" s="817"/>
      <c r="DO194" s="817"/>
      <c r="DP194" s="817"/>
      <c r="DQ194" s="817"/>
      <c r="DR194" s="817"/>
      <c r="DS194" s="817"/>
      <c r="DT194" s="817"/>
      <c r="DU194" s="817"/>
      <c r="DV194" s="817"/>
      <c r="DW194" s="773"/>
      <c r="DX194" s="773"/>
      <c r="DY194" s="773"/>
      <c r="DZ194" s="773"/>
      <c r="EA194" s="773"/>
      <c r="EB194" s="773"/>
      <c r="EC194" s="773"/>
      <c r="ED194" s="773"/>
      <c r="EE194" s="773"/>
      <c r="EF194" s="773"/>
      <c r="EG194" s="773"/>
      <c r="EH194" s="773"/>
      <c r="EI194" s="773"/>
      <c r="EJ194" s="773"/>
      <c r="EK194" s="774"/>
    </row>
    <row r="195" spans="1:141" x14ac:dyDescent="0.25">
      <c r="A195" s="736" t="s">
        <v>642</v>
      </c>
      <c r="B195" s="736"/>
      <c r="C195" s="736"/>
      <c r="D195" s="736"/>
      <c r="E195" s="736"/>
      <c r="F195" s="736"/>
      <c r="G195" s="736"/>
      <c r="H195" s="736"/>
      <c r="I195" s="736"/>
      <c r="J195" s="736"/>
      <c r="K195" s="736"/>
      <c r="L195" s="736"/>
      <c r="M195" s="736"/>
      <c r="N195" s="736"/>
      <c r="O195" s="736"/>
      <c r="P195" s="736"/>
      <c r="Q195" s="736"/>
      <c r="R195" s="498" t="s">
        <v>556</v>
      </c>
      <c r="S195" s="499"/>
      <c r="T195" s="499"/>
      <c r="U195" s="499"/>
      <c r="V195" s="817"/>
      <c r="W195" s="817"/>
      <c r="X195" s="817"/>
      <c r="Y195" s="817"/>
      <c r="Z195" s="817"/>
      <c r="AA195" s="817"/>
      <c r="AB195" s="817"/>
      <c r="AC195" s="817"/>
      <c r="AD195" s="817"/>
      <c r="AE195" s="817"/>
      <c r="AF195" s="817"/>
      <c r="AG195" s="817"/>
      <c r="AH195" s="817"/>
      <c r="AI195" s="817"/>
      <c r="AJ195" s="817"/>
      <c r="AK195" s="817"/>
      <c r="AL195" s="817"/>
      <c r="AM195" s="817"/>
      <c r="AN195" s="817"/>
      <c r="AO195" s="817"/>
      <c r="AP195" s="817"/>
      <c r="AQ195" s="817"/>
      <c r="AR195" s="817"/>
      <c r="AS195" s="817"/>
      <c r="AT195" s="817"/>
      <c r="AU195" s="817"/>
      <c r="AV195" s="817"/>
      <c r="AW195" s="817"/>
      <c r="AX195" s="817"/>
      <c r="AY195" s="817"/>
      <c r="AZ195" s="817"/>
      <c r="BA195" s="817"/>
      <c r="BB195" s="817"/>
      <c r="BC195" s="817"/>
      <c r="BD195" s="817"/>
      <c r="BE195" s="817"/>
      <c r="BF195" s="817"/>
      <c r="BG195" s="817"/>
      <c r="BH195" s="817"/>
      <c r="BI195" s="817"/>
      <c r="BJ195" s="817"/>
      <c r="BK195" s="817"/>
      <c r="BL195" s="817"/>
      <c r="BM195" s="817"/>
      <c r="BN195" s="817"/>
      <c r="BO195" s="817"/>
      <c r="BP195" s="817"/>
      <c r="BQ195" s="817"/>
      <c r="BR195" s="817"/>
      <c r="BS195" s="817"/>
      <c r="BT195" s="817"/>
      <c r="BU195" s="817"/>
      <c r="BV195" s="817"/>
      <c r="BW195" s="817"/>
      <c r="BX195" s="817"/>
      <c r="BY195" s="817"/>
      <c r="BZ195" s="817"/>
      <c r="CA195" s="817"/>
      <c r="CB195" s="817"/>
      <c r="CC195" s="817"/>
      <c r="CD195" s="817"/>
      <c r="CE195" s="817"/>
      <c r="CF195" s="817"/>
      <c r="CG195" s="817"/>
      <c r="CH195" s="817"/>
      <c r="CI195" s="817"/>
      <c r="CJ195" s="817"/>
      <c r="CK195" s="817"/>
      <c r="CL195" s="817"/>
      <c r="CM195" s="817"/>
      <c r="CN195" s="817"/>
      <c r="CO195" s="817"/>
      <c r="CP195" s="817"/>
      <c r="CQ195" s="817"/>
      <c r="CR195" s="817"/>
      <c r="CS195" s="817"/>
      <c r="CT195" s="817"/>
      <c r="CU195" s="817"/>
      <c r="CV195" s="817"/>
      <c r="CW195" s="817"/>
      <c r="CX195" s="817"/>
      <c r="CY195" s="817"/>
      <c r="CZ195" s="817"/>
      <c r="DA195" s="817"/>
      <c r="DB195" s="817"/>
      <c r="DC195" s="817"/>
      <c r="DD195" s="817"/>
      <c r="DE195" s="817"/>
      <c r="DF195" s="817"/>
      <c r="DG195" s="817"/>
      <c r="DH195" s="817"/>
      <c r="DI195" s="817"/>
      <c r="DJ195" s="817"/>
      <c r="DK195" s="817"/>
      <c r="DL195" s="817"/>
      <c r="DM195" s="817"/>
      <c r="DN195" s="817"/>
      <c r="DO195" s="817"/>
      <c r="DP195" s="817"/>
      <c r="DQ195" s="817"/>
      <c r="DR195" s="817"/>
      <c r="DS195" s="817"/>
      <c r="DT195" s="817"/>
      <c r="DU195" s="817"/>
      <c r="DV195" s="817"/>
      <c r="DW195" s="773"/>
      <c r="DX195" s="773"/>
      <c r="DY195" s="773"/>
      <c r="DZ195" s="773"/>
      <c r="EA195" s="773"/>
      <c r="EB195" s="773"/>
      <c r="EC195" s="773"/>
      <c r="ED195" s="773"/>
      <c r="EE195" s="773"/>
      <c r="EF195" s="773"/>
      <c r="EG195" s="773"/>
      <c r="EH195" s="773"/>
      <c r="EI195" s="773"/>
      <c r="EJ195" s="773"/>
      <c r="EK195" s="774"/>
    </row>
    <row r="196" spans="1:141" x14ac:dyDescent="0.25">
      <c r="A196" s="535" t="s">
        <v>673</v>
      </c>
      <c r="B196" s="535"/>
      <c r="C196" s="535"/>
      <c r="D196" s="535"/>
      <c r="E196" s="535"/>
      <c r="F196" s="535"/>
      <c r="G196" s="535"/>
      <c r="H196" s="535"/>
      <c r="I196" s="535"/>
      <c r="J196" s="535"/>
      <c r="K196" s="535"/>
      <c r="L196" s="535"/>
      <c r="M196" s="535"/>
      <c r="N196" s="535"/>
      <c r="O196" s="535"/>
      <c r="P196" s="535"/>
      <c r="Q196" s="535"/>
      <c r="R196" s="498"/>
      <c r="S196" s="499"/>
      <c r="T196" s="499"/>
      <c r="U196" s="499"/>
      <c r="V196" s="817"/>
      <c r="W196" s="817"/>
      <c r="X196" s="817"/>
      <c r="Y196" s="817"/>
      <c r="Z196" s="817"/>
      <c r="AA196" s="817"/>
      <c r="AB196" s="817"/>
      <c r="AC196" s="817"/>
      <c r="AD196" s="817"/>
      <c r="AE196" s="817"/>
      <c r="AF196" s="817"/>
      <c r="AG196" s="817"/>
      <c r="AH196" s="817"/>
      <c r="AI196" s="817"/>
      <c r="AJ196" s="817"/>
      <c r="AK196" s="817"/>
      <c r="AL196" s="817"/>
      <c r="AM196" s="817"/>
      <c r="AN196" s="817"/>
      <c r="AO196" s="817"/>
      <c r="AP196" s="817"/>
      <c r="AQ196" s="817"/>
      <c r="AR196" s="817"/>
      <c r="AS196" s="817"/>
      <c r="AT196" s="817"/>
      <c r="AU196" s="817"/>
      <c r="AV196" s="817"/>
      <c r="AW196" s="817"/>
      <c r="AX196" s="817"/>
      <c r="AY196" s="817"/>
      <c r="AZ196" s="817"/>
      <c r="BA196" s="817"/>
      <c r="BB196" s="817"/>
      <c r="BC196" s="817"/>
      <c r="BD196" s="817"/>
      <c r="BE196" s="817"/>
      <c r="BF196" s="817"/>
      <c r="BG196" s="817"/>
      <c r="BH196" s="817"/>
      <c r="BI196" s="817"/>
      <c r="BJ196" s="817"/>
      <c r="BK196" s="817"/>
      <c r="BL196" s="817"/>
      <c r="BM196" s="817"/>
      <c r="BN196" s="817"/>
      <c r="BO196" s="817"/>
      <c r="BP196" s="817"/>
      <c r="BQ196" s="817"/>
      <c r="BR196" s="817"/>
      <c r="BS196" s="817"/>
      <c r="BT196" s="817"/>
      <c r="BU196" s="817"/>
      <c r="BV196" s="817"/>
      <c r="BW196" s="817"/>
      <c r="BX196" s="817"/>
      <c r="BY196" s="817"/>
      <c r="BZ196" s="817"/>
      <c r="CA196" s="817"/>
      <c r="CB196" s="817"/>
      <c r="CC196" s="817"/>
      <c r="CD196" s="817"/>
      <c r="CE196" s="817"/>
      <c r="CF196" s="817"/>
      <c r="CG196" s="817"/>
      <c r="CH196" s="817"/>
      <c r="CI196" s="817"/>
      <c r="CJ196" s="817"/>
      <c r="CK196" s="817"/>
      <c r="CL196" s="817"/>
      <c r="CM196" s="817"/>
      <c r="CN196" s="817"/>
      <c r="CO196" s="817"/>
      <c r="CP196" s="817"/>
      <c r="CQ196" s="817"/>
      <c r="CR196" s="817"/>
      <c r="CS196" s="817"/>
      <c r="CT196" s="817"/>
      <c r="CU196" s="817"/>
      <c r="CV196" s="817"/>
      <c r="CW196" s="817"/>
      <c r="CX196" s="817"/>
      <c r="CY196" s="817"/>
      <c r="CZ196" s="817"/>
      <c r="DA196" s="817"/>
      <c r="DB196" s="817"/>
      <c r="DC196" s="817"/>
      <c r="DD196" s="817"/>
      <c r="DE196" s="817"/>
      <c r="DF196" s="817"/>
      <c r="DG196" s="817"/>
      <c r="DH196" s="817"/>
      <c r="DI196" s="817"/>
      <c r="DJ196" s="817"/>
      <c r="DK196" s="817"/>
      <c r="DL196" s="817"/>
      <c r="DM196" s="817"/>
      <c r="DN196" s="817"/>
      <c r="DO196" s="817"/>
      <c r="DP196" s="817"/>
      <c r="DQ196" s="817"/>
      <c r="DR196" s="817"/>
      <c r="DS196" s="817"/>
      <c r="DT196" s="817"/>
      <c r="DU196" s="817"/>
      <c r="DV196" s="817"/>
      <c r="DW196" s="773"/>
      <c r="DX196" s="773"/>
      <c r="DY196" s="773"/>
      <c r="DZ196" s="773"/>
      <c r="EA196" s="773"/>
      <c r="EB196" s="773"/>
      <c r="EC196" s="773"/>
      <c r="ED196" s="773"/>
      <c r="EE196" s="773"/>
      <c r="EF196" s="773"/>
      <c r="EG196" s="773"/>
      <c r="EH196" s="773"/>
      <c r="EI196" s="773"/>
      <c r="EJ196" s="773"/>
      <c r="EK196" s="774"/>
    </row>
    <row r="197" spans="1:141" x14ac:dyDescent="0.25">
      <c r="A197" s="535" t="s">
        <v>671</v>
      </c>
      <c r="B197" s="535"/>
      <c r="C197" s="535"/>
      <c r="D197" s="535"/>
      <c r="E197" s="535"/>
      <c r="F197" s="535"/>
      <c r="G197" s="535"/>
      <c r="H197" s="535"/>
      <c r="I197" s="535"/>
      <c r="J197" s="535"/>
      <c r="K197" s="535"/>
      <c r="L197" s="535"/>
      <c r="M197" s="535"/>
      <c r="N197" s="535"/>
      <c r="O197" s="535"/>
      <c r="P197" s="535"/>
      <c r="Q197" s="535"/>
      <c r="R197" s="498"/>
      <c r="S197" s="499"/>
      <c r="T197" s="499"/>
      <c r="U197" s="499"/>
      <c r="V197" s="817"/>
      <c r="W197" s="817"/>
      <c r="X197" s="817"/>
      <c r="Y197" s="817"/>
      <c r="Z197" s="817"/>
      <c r="AA197" s="817"/>
      <c r="AB197" s="817"/>
      <c r="AC197" s="817"/>
      <c r="AD197" s="817"/>
      <c r="AE197" s="817"/>
      <c r="AF197" s="817"/>
      <c r="AG197" s="817"/>
      <c r="AH197" s="817"/>
      <c r="AI197" s="817"/>
      <c r="AJ197" s="817"/>
      <c r="AK197" s="817"/>
      <c r="AL197" s="817"/>
      <c r="AM197" s="817"/>
      <c r="AN197" s="817"/>
      <c r="AO197" s="817"/>
      <c r="AP197" s="817"/>
      <c r="AQ197" s="817"/>
      <c r="AR197" s="817"/>
      <c r="AS197" s="817"/>
      <c r="AT197" s="817"/>
      <c r="AU197" s="817"/>
      <c r="AV197" s="817"/>
      <c r="AW197" s="817"/>
      <c r="AX197" s="817"/>
      <c r="AY197" s="817"/>
      <c r="AZ197" s="817"/>
      <c r="BA197" s="817"/>
      <c r="BB197" s="817"/>
      <c r="BC197" s="817"/>
      <c r="BD197" s="817"/>
      <c r="BE197" s="817"/>
      <c r="BF197" s="817"/>
      <c r="BG197" s="817"/>
      <c r="BH197" s="817"/>
      <c r="BI197" s="817"/>
      <c r="BJ197" s="817"/>
      <c r="BK197" s="817"/>
      <c r="BL197" s="817"/>
      <c r="BM197" s="817"/>
      <c r="BN197" s="817"/>
      <c r="BO197" s="817"/>
      <c r="BP197" s="817"/>
      <c r="BQ197" s="817"/>
      <c r="BR197" s="817"/>
      <c r="BS197" s="817"/>
      <c r="BT197" s="817"/>
      <c r="BU197" s="817"/>
      <c r="BV197" s="817"/>
      <c r="BW197" s="817"/>
      <c r="BX197" s="817"/>
      <c r="BY197" s="817"/>
      <c r="BZ197" s="817"/>
      <c r="CA197" s="817"/>
      <c r="CB197" s="817"/>
      <c r="CC197" s="817"/>
      <c r="CD197" s="817"/>
      <c r="CE197" s="817"/>
      <c r="CF197" s="817"/>
      <c r="CG197" s="817"/>
      <c r="CH197" s="817"/>
      <c r="CI197" s="817"/>
      <c r="CJ197" s="817"/>
      <c r="CK197" s="817"/>
      <c r="CL197" s="817"/>
      <c r="CM197" s="817"/>
      <c r="CN197" s="817"/>
      <c r="CO197" s="817"/>
      <c r="CP197" s="817"/>
      <c r="CQ197" s="817"/>
      <c r="CR197" s="817"/>
      <c r="CS197" s="817"/>
      <c r="CT197" s="817"/>
      <c r="CU197" s="817"/>
      <c r="CV197" s="817"/>
      <c r="CW197" s="817"/>
      <c r="CX197" s="817"/>
      <c r="CY197" s="817"/>
      <c r="CZ197" s="817"/>
      <c r="DA197" s="817"/>
      <c r="DB197" s="817"/>
      <c r="DC197" s="817"/>
      <c r="DD197" s="817"/>
      <c r="DE197" s="817"/>
      <c r="DF197" s="817"/>
      <c r="DG197" s="817"/>
      <c r="DH197" s="817"/>
      <c r="DI197" s="817"/>
      <c r="DJ197" s="817"/>
      <c r="DK197" s="817"/>
      <c r="DL197" s="817"/>
      <c r="DM197" s="817"/>
      <c r="DN197" s="817"/>
      <c r="DO197" s="817"/>
      <c r="DP197" s="817"/>
      <c r="DQ197" s="817"/>
      <c r="DR197" s="817"/>
      <c r="DS197" s="817"/>
      <c r="DT197" s="817"/>
      <c r="DU197" s="817"/>
      <c r="DV197" s="817"/>
      <c r="DW197" s="773"/>
      <c r="DX197" s="773"/>
      <c r="DY197" s="773"/>
      <c r="DZ197" s="773"/>
      <c r="EA197" s="773"/>
      <c r="EB197" s="773"/>
      <c r="EC197" s="773"/>
      <c r="ED197" s="773"/>
      <c r="EE197" s="773"/>
      <c r="EF197" s="773"/>
      <c r="EG197" s="773"/>
      <c r="EH197" s="773"/>
      <c r="EI197" s="773"/>
      <c r="EJ197" s="773"/>
      <c r="EK197" s="774"/>
    </row>
    <row r="198" spans="1:141" x14ac:dyDescent="0.25">
      <c r="A198" s="875" t="s">
        <v>669</v>
      </c>
      <c r="B198" s="875"/>
      <c r="C198" s="875"/>
      <c r="D198" s="875"/>
      <c r="E198" s="875"/>
      <c r="F198" s="875"/>
      <c r="G198" s="875"/>
      <c r="H198" s="875"/>
      <c r="I198" s="875"/>
      <c r="J198" s="875"/>
      <c r="K198" s="875"/>
      <c r="L198" s="875"/>
      <c r="M198" s="875"/>
      <c r="N198" s="875"/>
      <c r="O198" s="875"/>
      <c r="P198" s="875"/>
      <c r="Q198" s="875"/>
      <c r="R198" s="498"/>
      <c r="S198" s="499"/>
      <c r="T198" s="499"/>
      <c r="U198" s="499"/>
      <c r="V198" s="817"/>
      <c r="W198" s="817"/>
      <c r="X198" s="817"/>
      <c r="Y198" s="817"/>
      <c r="Z198" s="817"/>
      <c r="AA198" s="817"/>
      <c r="AB198" s="817"/>
      <c r="AC198" s="817"/>
      <c r="AD198" s="817"/>
      <c r="AE198" s="817"/>
      <c r="AF198" s="817"/>
      <c r="AG198" s="817"/>
      <c r="AH198" s="817"/>
      <c r="AI198" s="817"/>
      <c r="AJ198" s="817"/>
      <c r="AK198" s="817"/>
      <c r="AL198" s="817"/>
      <c r="AM198" s="817"/>
      <c r="AN198" s="817"/>
      <c r="AO198" s="817"/>
      <c r="AP198" s="817"/>
      <c r="AQ198" s="817"/>
      <c r="AR198" s="817"/>
      <c r="AS198" s="817"/>
      <c r="AT198" s="817"/>
      <c r="AU198" s="817"/>
      <c r="AV198" s="817"/>
      <c r="AW198" s="817"/>
      <c r="AX198" s="817"/>
      <c r="AY198" s="817"/>
      <c r="AZ198" s="817"/>
      <c r="BA198" s="817"/>
      <c r="BB198" s="817"/>
      <c r="BC198" s="817"/>
      <c r="BD198" s="817"/>
      <c r="BE198" s="817"/>
      <c r="BF198" s="817"/>
      <c r="BG198" s="817"/>
      <c r="BH198" s="817"/>
      <c r="BI198" s="817"/>
      <c r="BJ198" s="817"/>
      <c r="BK198" s="817"/>
      <c r="BL198" s="817"/>
      <c r="BM198" s="817"/>
      <c r="BN198" s="817"/>
      <c r="BO198" s="817"/>
      <c r="BP198" s="817"/>
      <c r="BQ198" s="817"/>
      <c r="BR198" s="817"/>
      <c r="BS198" s="817"/>
      <c r="BT198" s="817"/>
      <c r="BU198" s="817"/>
      <c r="BV198" s="817"/>
      <c r="BW198" s="817"/>
      <c r="BX198" s="817"/>
      <c r="BY198" s="817"/>
      <c r="BZ198" s="817"/>
      <c r="CA198" s="817"/>
      <c r="CB198" s="817"/>
      <c r="CC198" s="817"/>
      <c r="CD198" s="817"/>
      <c r="CE198" s="817"/>
      <c r="CF198" s="817"/>
      <c r="CG198" s="817"/>
      <c r="CH198" s="817"/>
      <c r="CI198" s="817"/>
      <c r="CJ198" s="817"/>
      <c r="CK198" s="817"/>
      <c r="CL198" s="817"/>
      <c r="CM198" s="817"/>
      <c r="CN198" s="817"/>
      <c r="CO198" s="817"/>
      <c r="CP198" s="817"/>
      <c r="CQ198" s="817"/>
      <c r="CR198" s="817"/>
      <c r="CS198" s="817"/>
      <c r="CT198" s="817"/>
      <c r="CU198" s="817"/>
      <c r="CV198" s="817"/>
      <c r="CW198" s="817"/>
      <c r="CX198" s="817"/>
      <c r="CY198" s="817"/>
      <c r="CZ198" s="817"/>
      <c r="DA198" s="817"/>
      <c r="DB198" s="817"/>
      <c r="DC198" s="817"/>
      <c r="DD198" s="817"/>
      <c r="DE198" s="817"/>
      <c r="DF198" s="817"/>
      <c r="DG198" s="817"/>
      <c r="DH198" s="817"/>
      <c r="DI198" s="817"/>
      <c r="DJ198" s="817"/>
      <c r="DK198" s="817"/>
      <c r="DL198" s="817"/>
      <c r="DM198" s="817"/>
      <c r="DN198" s="817"/>
      <c r="DO198" s="817"/>
      <c r="DP198" s="817"/>
      <c r="DQ198" s="817"/>
      <c r="DR198" s="817"/>
      <c r="DS198" s="817"/>
      <c r="DT198" s="817"/>
      <c r="DU198" s="817"/>
      <c r="DV198" s="817"/>
      <c r="DW198" s="773"/>
      <c r="DX198" s="773"/>
      <c r="DY198" s="773"/>
      <c r="DZ198" s="773"/>
      <c r="EA198" s="773"/>
      <c r="EB198" s="773"/>
      <c r="EC198" s="773"/>
      <c r="ED198" s="773"/>
      <c r="EE198" s="773"/>
      <c r="EF198" s="773"/>
      <c r="EG198" s="773"/>
      <c r="EH198" s="773"/>
      <c r="EI198" s="773"/>
      <c r="EJ198" s="773"/>
      <c r="EK198" s="774"/>
    </row>
    <row r="199" spans="1:141" x14ac:dyDescent="0.25">
      <c r="A199" s="736" t="s">
        <v>643</v>
      </c>
      <c r="B199" s="736"/>
      <c r="C199" s="736"/>
      <c r="D199" s="736"/>
      <c r="E199" s="736"/>
      <c r="F199" s="736"/>
      <c r="G199" s="736"/>
      <c r="H199" s="736"/>
      <c r="I199" s="736"/>
      <c r="J199" s="736"/>
      <c r="K199" s="736"/>
      <c r="L199" s="736"/>
      <c r="M199" s="736"/>
      <c r="N199" s="736"/>
      <c r="O199" s="736"/>
      <c r="P199" s="736"/>
      <c r="Q199" s="736"/>
      <c r="R199" s="498" t="s">
        <v>557</v>
      </c>
      <c r="S199" s="499"/>
      <c r="T199" s="499"/>
      <c r="U199" s="499"/>
      <c r="V199" s="817"/>
      <c r="W199" s="817"/>
      <c r="X199" s="817"/>
      <c r="Y199" s="817"/>
      <c r="Z199" s="817"/>
      <c r="AA199" s="817"/>
      <c r="AB199" s="817"/>
      <c r="AC199" s="817"/>
      <c r="AD199" s="817"/>
      <c r="AE199" s="817"/>
      <c r="AF199" s="817"/>
      <c r="AG199" s="817"/>
      <c r="AH199" s="817"/>
      <c r="AI199" s="817"/>
      <c r="AJ199" s="817"/>
      <c r="AK199" s="817"/>
      <c r="AL199" s="817"/>
      <c r="AM199" s="817"/>
      <c r="AN199" s="817"/>
      <c r="AO199" s="817"/>
      <c r="AP199" s="817"/>
      <c r="AQ199" s="817"/>
      <c r="AR199" s="817"/>
      <c r="AS199" s="817"/>
      <c r="AT199" s="817"/>
      <c r="AU199" s="817"/>
      <c r="AV199" s="817"/>
      <c r="AW199" s="817"/>
      <c r="AX199" s="817"/>
      <c r="AY199" s="817"/>
      <c r="AZ199" s="817"/>
      <c r="BA199" s="817"/>
      <c r="BB199" s="817"/>
      <c r="BC199" s="817"/>
      <c r="BD199" s="817"/>
      <c r="BE199" s="817"/>
      <c r="BF199" s="817"/>
      <c r="BG199" s="817"/>
      <c r="BH199" s="817"/>
      <c r="BI199" s="817"/>
      <c r="BJ199" s="817"/>
      <c r="BK199" s="817"/>
      <c r="BL199" s="817"/>
      <c r="BM199" s="817"/>
      <c r="BN199" s="817"/>
      <c r="BO199" s="817"/>
      <c r="BP199" s="817"/>
      <c r="BQ199" s="817"/>
      <c r="BR199" s="817"/>
      <c r="BS199" s="817"/>
      <c r="BT199" s="817"/>
      <c r="BU199" s="817"/>
      <c r="BV199" s="817"/>
      <c r="BW199" s="817"/>
      <c r="BX199" s="817"/>
      <c r="BY199" s="817"/>
      <c r="BZ199" s="817"/>
      <c r="CA199" s="817"/>
      <c r="CB199" s="817"/>
      <c r="CC199" s="817"/>
      <c r="CD199" s="817"/>
      <c r="CE199" s="817"/>
      <c r="CF199" s="817"/>
      <c r="CG199" s="817"/>
      <c r="CH199" s="817"/>
      <c r="CI199" s="817"/>
      <c r="CJ199" s="817"/>
      <c r="CK199" s="817"/>
      <c r="CL199" s="817"/>
      <c r="CM199" s="817"/>
      <c r="CN199" s="817"/>
      <c r="CO199" s="817"/>
      <c r="CP199" s="817"/>
      <c r="CQ199" s="817"/>
      <c r="CR199" s="817"/>
      <c r="CS199" s="817"/>
      <c r="CT199" s="817"/>
      <c r="CU199" s="817"/>
      <c r="CV199" s="817"/>
      <c r="CW199" s="817"/>
      <c r="CX199" s="817"/>
      <c r="CY199" s="817"/>
      <c r="CZ199" s="817"/>
      <c r="DA199" s="817"/>
      <c r="DB199" s="817"/>
      <c r="DC199" s="817"/>
      <c r="DD199" s="817"/>
      <c r="DE199" s="817"/>
      <c r="DF199" s="817"/>
      <c r="DG199" s="817"/>
      <c r="DH199" s="817"/>
      <c r="DI199" s="817"/>
      <c r="DJ199" s="817"/>
      <c r="DK199" s="817"/>
      <c r="DL199" s="817"/>
      <c r="DM199" s="817"/>
      <c r="DN199" s="817"/>
      <c r="DO199" s="817"/>
      <c r="DP199" s="817"/>
      <c r="DQ199" s="817"/>
      <c r="DR199" s="817"/>
      <c r="DS199" s="817"/>
      <c r="DT199" s="817"/>
      <c r="DU199" s="817"/>
      <c r="DV199" s="817"/>
      <c r="DW199" s="773"/>
      <c r="DX199" s="773"/>
      <c r="DY199" s="773"/>
      <c r="DZ199" s="773"/>
      <c r="EA199" s="773"/>
      <c r="EB199" s="773"/>
      <c r="EC199" s="773"/>
      <c r="ED199" s="773"/>
      <c r="EE199" s="773"/>
      <c r="EF199" s="773"/>
      <c r="EG199" s="773"/>
      <c r="EH199" s="773"/>
      <c r="EI199" s="773"/>
      <c r="EJ199" s="773"/>
      <c r="EK199" s="774"/>
    </row>
    <row r="200" spans="1:141" x14ac:dyDescent="0.25">
      <c r="A200" s="535" t="s">
        <v>672</v>
      </c>
      <c r="B200" s="535"/>
      <c r="C200" s="535"/>
      <c r="D200" s="535"/>
      <c r="E200" s="535"/>
      <c r="F200" s="535"/>
      <c r="G200" s="535"/>
      <c r="H200" s="535"/>
      <c r="I200" s="535"/>
      <c r="J200" s="535"/>
      <c r="K200" s="535"/>
      <c r="L200" s="535"/>
      <c r="M200" s="535"/>
      <c r="N200" s="535"/>
      <c r="O200" s="535"/>
      <c r="P200" s="535"/>
      <c r="Q200" s="535"/>
      <c r="R200" s="498"/>
      <c r="S200" s="499"/>
      <c r="T200" s="499"/>
      <c r="U200" s="499"/>
      <c r="V200" s="817"/>
      <c r="W200" s="817"/>
      <c r="X200" s="817"/>
      <c r="Y200" s="817"/>
      <c r="Z200" s="817"/>
      <c r="AA200" s="817"/>
      <c r="AB200" s="817"/>
      <c r="AC200" s="817"/>
      <c r="AD200" s="817"/>
      <c r="AE200" s="817"/>
      <c r="AF200" s="817"/>
      <c r="AG200" s="817"/>
      <c r="AH200" s="817"/>
      <c r="AI200" s="817"/>
      <c r="AJ200" s="817"/>
      <c r="AK200" s="817"/>
      <c r="AL200" s="817"/>
      <c r="AM200" s="817"/>
      <c r="AN200" s="817"/>
      <c r="AO200" s="817"/>
      <c r="AP200" s="817"/>
      <c r="AQ200" s="817"/>
      <c r="AR200" s="817"/>
      <c r="AS200" s="817"/>
      <c r="AT200" s="817"/>
      <c r="AU200" s="817"/>
      <c r="AV200" s="817"/>
      <c r="AW200" s="817"/>
      <c r="AX200" s="817"/>
      <c r="AY200" s="817"/>
      <c r="AZ200" s="817"/>
      <c r="BA200" s="817"/>
      <c r="BB200" s="817"/>
      <c r="BC200" s="817"/>
      <c r="BD200" s="817"/>
      <c r="BE200" s="817"/>
      <c r="BF200" s="817"/>
      <c r="BG200" s="817"/>
      <c r="BH200" s="817"/>
      <c r="BI200" s="817"/>
      <c r="BJ200" s="817"/>
      <c r="BK200" s="817"/>
      <c r="BL200" s="817"/>
      <c r="BM200" s="817"/>
      <c r="BN200" s="817"/>
      <c r="BO200" s="817"/>
      <c r="BP200" s="817"/>
      <c r="BQ200" s="817"/>
      <c r="BR200" s="817"/>
      <c r="BS200" s="817"/>
      <c r="BT200" s="817"/>
      <c r="BU200" s="817"/>
      <c r="BV200" s="817"/>
      <c r="BW200" s="817"/>
      <c r="BX200" s="817"/>
      <c r="BY200" s="817"/>
      <c r="BZ200" s="817"/>
      <c r="CA200" s="817"/>
      <c r="CB200" s="817"/>
      <c r="CC200" s="817"/>
      <c r="CD200" s="817"/>
      <c r="CE200" s="817"/>
      <c r="CF200" s="817"/>
      <c r="CG200" s="817"/>
      <c r="CH200" s="817"/>
      <c r="CI200" s="817"/>
      <c r="CJ200" s="817"/>
      <c r="CK200" s="817"/>
      <c r="CL200" s="817"/>
      <c r="CM200" s="817"/>
      <c r="CN200" s="817"/>
      <c r="CO200" s="817"/>
      <c r="CP200" s="817"/>
      <c r="CQ200" s="817"/>
      <c r="CR200" s="817"/>
      <c r="CS200" s="817"/>
      <c r="CT200" s="817"/>
      <c r="CU200" s="817"/>
      <c r="CV200" s="817"/>
      <c r="CW200" s="817"/>
      <c r="CX200" s="817"/>
      <c r="CY200" s="817"/>
      <c r="CZ200" s="817"/>
      <c r="DA200" s="817"/>
      <c r="DB200" s="817"/>
      <c r="DC200" s="817"/>
      <c r="DD200" s="817"/>
      <c r="DE200" s="817"/>
      <c r="DF200" s="817"/>
      <c r="DG200" s="817"/>
      <c r="DH200" s="817"/>
      <c r="DI200" s="817"/>
      <c r="DJ200" s="817"/>
      <c r="DK200" s="817"/>
      <c r="DL200" s="817"/>
      <c r="DM200" s="817"/>
      <c r="DN200" s="817"/>
      <c r="DO200" s="817"/>
      <c r="DP200" s="817"/>
      <c r="DQ200" s="817"/>
      <c r="DR200" s="817"/>
      <c r="DS200" s="817"/>
      <c r="DT200" s="817"/>
      <c r="DU200" s="817"/>
      <c r="DV200" s="817"/>
      <c r="DW200" s="773"/>
      <c r="DX200" s="773"/>
      <c r="DY200" s="773"/>
      <c r="DZ200" s="773"/>
      <c r="EA200" s="773"/>
      <c r="EB200" s="773"/>
      <c r="EC200" s="773"/>
      <c r="ED200" s="773"/>
      <c r="EE200" s="773"/>
      <c r="EF200" s="773"/>
      <c r="EG200" s="773"/>
      <c r="EH200" s="773"/>
      <c r="EI200" s="773"/>
      <c r="EJ200" s="773"/>
      <c r="EK200" s="774"/>
    </row>
    <row r="201" spans="1:141" ht="30.75" customHeight="1" x14ac:dyDescent="0.25">
      <c r="A201" s="535" t="s">
        <v>671</v>
      </c>
      <c r="B201" s="535"/>
      <c r="C201" s="535"/>
      <c r="D201" s="535"/>
      <c r="E201" s="535"/>
      <c r="F201" s="535"/>
      <c r="G201" s="535"/>
      <c r="H201" s="535"/>
      <c r="I201" s="535"/>
      <c r="J201" s="535"/>
      <c r="K201" s="535"/>
      <c r="L201" s="535"/>
      <c r="M201" s="535"/>
      <c r="N201" s="535"/>
      <c r="O201" s="535"/>
      <c r="P201" s="535"/>
      <c r="Q201" s="535"/>
      <c r="R201" s="498"/>
      <c r="S201" s="499"/>
      <c r="T201" s="499"/>
      <c r="U201" s="499"/>
      <c r="V201" s="817"/>
      <c r="W201" s="817"/>
      <c r="X201" s="817"/>
      <c r="Y201" s="817"/>
      <c r="Z201" s="817"/>
      <c r="AA201" s="817"/>
      <c r="AB201" s="817"/>
      <c r="AC201" s="817"/>
      <c r="AD201" s="817"/>
      <c r="AE201" s="817"/>
      <c r="AF201" s="817"/>
      <c r="AG201" s="817"/>
      <c r="AH201" s="817"/>
      <c r="AI201" s="817"/>
      <c r="AJ201" s="817"/>
      <c r="AK201" s="817"/>
      <c r="AL201" s="817"/>
      <c r="AM201" s="817"/>
      <c r="AN201" s="817"/>
      <c r="AO201" s="817"/>
      <c r="AP201" s="817"/>
      <c r="AQ201" s="817"/>
      <c r="AR201" s="817"/>
      <c r="AS201" s="817"/>
      <c r="AT201" s="817"/>
      <c r="AU201" s="817"/>
      <c r="AV201" s="817"/>
      <c r="AW201" s="817"/>
      <c r="AX201" s="817"/>
      <c r="AY201" s="817"/>
      <c r="AZ201" s="817"/>
      <c r="BA201" s="817"/>
      <c r="BB201" s="817"/>
      <c r="BC201" s="817"/>
      <c r="BD201" s="817"/>
      <c r="BE201" s="817"/>
      <c r="BF201" s="817"/>
      <c r="BG201" s="817"/>
      <c r="BH201" s="817"/>
      <c r="BI201" s="817"/>
      <c r="BJ201" s="817"/>
      <c r="BK201" s="817"/>
      <c r="BL201" s="817"/>
      <c r="BM201" s="817"/>
      <c r="BN201" s="817"/>
      <c r="BO201" s="817"/>
      <c r="BP201" s="817"/>
      <c r="BQ201" s="817"/>
      <c r="BR201" s="817"/>
      <c r="BS201" s="817"/>
      <c r="BT201" s="817"/>
      <c r="BU201" s="817"/>
      <c r="BV201" s="817"/>
      <c r="BW201" s="817"/>
      <c r="BX201" s="817"/>
      <c r="BY201" s="817"/>
      <c r="BZ201" s="817"/>
      <c r="CA201" s="817"/>
      <c r="CB201" s="817"/>
      <c r="CC201" s="817"/>
      <c r="CD201" s="817"/>
      <c r="CE201" s="817"/>
      <c r="CF201" s="817"/>
      <c r="CG201" s="817"/>
      <c r="CH201" s="817"/>
      <c r="CI201" s="817"/>
      <c r="CJ201" s="817"/>
      <c r="CK201" s="817"/>
      <c r="CL201" s="817"/>
      <c r="CM201" s="817"/>
      <c r="CN201" s="817"/>
      <c r="CO201" s="817"/>
      <c r="CP201" s="817"/>
      <c r="CQ201" s="817"/>
      <c r="CR201" s="817"/>
      <c r="CS201" s="817"/>
      <c r="CT201" s="817"/>
      <c r="CU201" s="817"/>
      <c r="CV201" s="817"/>
      <c r="CW201" s="817"/>
      <c r="CX201" s="817"/>
      <c r="CY201" s="817"/>
      <c r="CZ201" s="817"/>
      <c r="DA201" s="817"/>
      <c r="DB201" s="817"/>
      <c r="DC201" s="817"/>
      <c r="DD201" s="817"/>
      <c r="DE201" s="817"/>
      <c r="DF201" s="817"/>
      <c r="DG201" s="817"/>
      <c r="DH201" s="817"/>
      <c r="DI201" s="817"/>
      <c r="DJ201" s="817"/>
      <c r="DK201" s="817"/>
      <c r="DL201" s="817"/>
      <c r="DM201" s="817"/>
      <c r="DN201" s="817"/>
      <c r="DO201" s="817"/>
      <c r="DP201" s="817"/>
      <c r="DQ201" s="817"/>
      <c r="DR201" s="817"/>
      <c r="DS201" s="817"/>
      <c r="DT201" s="817"/>
      <c r="DU201" s="817"/>
      <c r="DV201" s="817"/>
      <c r="DW201" s="773"/>
      <c r="DX201" s="773"/>
      <c r="DY201" s="773"/>
      <c r="DZ201" s="773"/>
      <c r="EA201" s="773"/>
      <c r="EB201" s="773"/>
      <c r="EC201" s="773"/>
      <c r="ED201" s="773"/>
      <c r="EE201" s="773"/>
      <c r="EF201" s="773"/>
      <c r="EG201" s="773"/>
      <c r="EH201" s="773"/>
      <c r="EI201" s="773"/>
      <c r="EJ201" s="773"/>
      <c r="EK201" s="774"/>
    </row>
    <row r="202" spans="1:141" x14ac:dyDescent="0.25">
      <c r="A202" s="875" t="s">
        <v>670</v>
      </c>
      <c r="B202" s="875"/>
      <c r="C202" s="875"/>
      <c r="D202" s="875"/>
      <c r="E202" s="875"/>
      <c r="F202" s="875"/>
      <c r="G202" s="875"/>
      <c r="H202" s="875"/>
      <c r="I202" s="875"/>
      <c r="J202" s="875"/>
      <c r="K202" s="875"/>
      <c r="L202" s="875"/>
      <c r="M202" s="875"/>
      <c r="N202" s="875"/>
      <c r="O202" s="875"/>
      <c r="P202" s="875"/>
      <c r="Q202" s="875"/>
      <c r="R202" s="498"/>
      <c r="S202" s="499"/>
      <c r="T202" s="499"/>
      <c r="U202" s="499"/>
      <c r="V202" s="817"/>
      <c r="W202" s="817"/>
      <c r="X202" s="817"/>
      <c r="Y202" s="817"/>
      <c r="Z202" s="817"/>
      <c r="AA202" s="817"/>
      <c r="AB202" s="817"/>
      <c r="AC202" s="817"/>
      <c r="AD202" s="817"/>
      <c r="AE202" s="817"/>
      <c r="AF202" s="817"/>
      <c r="AG202" s="817"/>
      <c r="AH202" s="817"/>
      <c r="AI202" s="817"/>
      <c r="AJ202" s="817"/>
      <c r="AK202" s="817"/>
      <c r="AL202" s="817"/>
      <c r="AM202" s="817"/>
      <c r="AN202" s="817"/>
      <c r="AO202" s="817"/>
      <c r="AP202" s="817"/>
      <c r="AQ202" s="817"/>
      <c r="AR202" s="817"/>
      <c r="AS202" s="817"/>
      <c r="AT202" s="817"/>
      <c r="AU202" s="817"/>
      <c r="AV202" s="817"/>
      <c r="AW202" s="817"/>
      <c r="AX202" s="817"/>
      <c r="AY202" s="817"/>
      <c r="AZ202" s="817"/>
      <c r="BA202" s="817"/>
      <c r="BB202" s="817"/>
      <c r="BC202" s="817"/>
      <c r="BD202" s="817"/>
      <c r="BE202" s="817"/>
      <c r="BF202" s="817"/>
      <c r="BG202" s="817"/>
      <c r="BH202" s="817"/>
      <c r="BI202" s="817"/>
      <c r="BJ202" s="817"/>
      <c r="BK202" s="817"/>
      <c r="BL202" s="817"/>
      <c r="BM202" s="817"/>
      <c r="BN202" s="817"/>
      <c r="BO202" s="817"/>
      <c r="BP202" s="817"/>
      <c r="BQ202" s="817"/>
      <c r="BR202" s="817"/>
      <c r="BS202" s="817"/>
      <c r="BT202" s="817"/>
      <c r="BU202" s="817"/>
      <c r="BV202" s="817"/>
      <c r="BW202" s="817"/>
      <c r="BX202" s="817"/>
      <c r="BY202" s="817"/>
      <c r="BZ202" s="817"/>
      <c r="CA202" s="817"/>
      <c r="CB202" s="817"/>
      <c r="CC202" s="817"/>
      <c r="CD202" s="817"/>
      <c r="CE202" s="817"/>
      <c r="CF202" s="817"/>
      <c r="CG202" s="817"/>
      <c r="CH202" s="817"/>
      <c r="CI202" s="817"/>
      <c r="CJ202" s="817"/>
      <c r="CK202" s="817"/>
      <c r="CL202" s="817"/>
      <c r="CM202" s="817"/>
      <c r="CN202" s="817"/>
      <c r="CO202" s="817"/>
      <c r="CP202" s="817"/>
      <c r="CQ202" s="817"/>
      <c r="CR202" s="817"/>
      <c r="CS202" s="817"/>
      <c r="CT202" s="817"/>
      <c r="CU202" s="817"/>
      <c r="CV202" s="817"/>
      <c r="CW202" s="817"/>
      <c r="CX202" s="817"/>
      <c r="CY202" s="817"/>
      <c r="CZ202" s="817"/>
      <c r="DA202" s="817"/>
      <c r="DB202" s="817"/>
      <c r="DC202" s="817"/>
      <c r="DD202" s="817"/>
      <c r="DE202" s="817"/>
      <c r="DF202" s="817"/>
      <c r="DG202" s="817"/>
      <c r="DH202" s="817"/>
      <c r="DI202" s="817"/>
      <c r="DJ202" s="817"/>
      <c r="DK202" s="817"/>
      <c r="DL202" s="817"/>
      <c r="DM202" s="817"/>
      <c r="DN202" s="817"/>
      <c r="DO202" s="817"/>
      <c r="DP202" s="817"/>
      <c r="DQ202" s="817"/>
      <c r="DR202" s="817"/>
      <c r="DS202" s="817"/>
      <c r="DT202" s="817"/>
      <c r="DU202" s="817"/>
      <c r="DV202" s="817"/>
      <c r="DW202" s="773"/>
      <c r="DX202" s="773"/>
      <c r="DY202" s="773"/>
      <c r="DZ202" s="773"/>
      <c r="EA202" s="773"/>
      <c r="EB202" s="773"/>
      <c r="EC202" s="773"/>
      <c r="ED202" s="773"/>
      <c r="EE202" s="773"/>
      <c r="EF202" s="773"/>
      <c r="EG202" s="773"/>
      <c r="EH202" s="773"/>
      <c r="EI202" s="773"/>
      <c r="EJ202" s="773"/>
      <c r="EK202" s="774"/>
    </row>
    <row r="203" spans="1:141" x14ac:dyDescent="0.25">
      <c r="A203" s="736" t="s">
        <v>643</v>
      </c>
      <c r="B203" s="736"/>
      <c r="C203" s="736"/>
      <c r="D203" s="736"/>
      <c r="E203" s="736"/>
      <c r="F203" s="736"/>
      <c r="G203" s="736"/>
      <c r="H203" s="736"/>
      <c r="I203" s="736"/>
      <c r="J203" s="736"/>
      <c r="K203" s="736"/>
      <c r="L203" s="736"/>
      <c r="M203" s="736"/>
      <c r="N203" s="736"/>
      <c r="O203" s="736"/>
      <c r="P203" s="736"/>
      <c r="Q203" s="736"/>
      <c r="R203" s="498" t="s">
        <v>558</v>
      </c>
      <c r="S203" s="499"/>
      <c r="T203" s="499"/>
      <c r="U203" s="499"/>
      <c r="V203" s="817"/>
      <c r="W203" s="817"/>
      <c r="X203" s="817"/>
      <c r="Y203" s="817"/>
      <c r="Z203" s="817"/>
      <c r="AA203" s="817"/>
      <c r="AB203" s="817"/>
      <c r="AC203" s="817"/>
      <c r="AD203" s="817"/>
      <c r="AE203" s="817"/>
      <c r="AF203" s="817"/>
      <c r="AG203" s="817"/>
      <c r="AH203" s="817"/>
      <c r="AI203" s="817"/>
      <c r="AJ203" s="817"/>
      <c r="AK203" s="817"/>
      <c r="AL203" s="817"/>
      <c r="AM203" s="817"/>
      <c r="AN203" s="817"/>
      <c r="AO203" s="817"/>
      <c r="AP203" s="817"/>
      <c r="AQ203" s="817"/>
      <c r="AR203" s="817"/>
      <c r="AS203" s="817"/>
      <c r="AT203" s="817"/>
      <c r="AU203" s="817"/>
      <c r="AV203" s="817"/>
      <c r="AW203" s="817"/>
      <c r="AX203" s="817"/>
      <c r="AY203" s="817"/>
      <c r="AZ203" s="817"/>
      <c r="BA203" s="817"/>
      <c r="BB203" s="817"/>
      <c r="BC203" s="817"/>
      <c r="BD203" s="817"/>
      <c r="BE203" s="817"/>
      <c r="BF203" s="817"/>
      <c r="BG203" s="817"/>
      <c r="BH203" s="817"/>
      <c r="BI203" s="817"/>
      <c r="BJ203" s="817"/>
      <c r="BK203" s="817"/>
      <c r="BL203" s="817"/>
      <c r="BM203" s="817"/>
      <c r="BN203" s="817"/>
      <c r="BO203" s="817"/>
      <c r="BP203" s="817"/>
      <c r="BQ203" s="817"/>
      <c r="BR203" s="817"/>
      <c r="BS203" s="817"/>
      <c r="BT203" s="817"/>
      <c r="BU203" s="817"/>
      <c r="BV203" s="817"/>
      <c r="BW203" s="817"/>
      <c r="BX203" s="817"/>
      <c r="BY203" s="817"/>
      <c r="BZ203" s="817"/>
      <c r="CA203" s="817"/>
      <c r="CB203" s="817"/>
      <c r="CC203" s="817"/>
      <c r="CD203" s="817"/>
      <c r="CE203" s="817"/>
      <c r="CF203" s="817"/>
      <c r="CG203" s="817"/>
      <c r="CH203" s="817"/>
      <c r="CI203" s="817"/>
      <c r="CJ203" s="817"/>
      <c r="CK203" s="817"/>
      <c r="CL203" s="817"/>
      <c r="CM203" s="817"/>
      <c r="CN203" s="817"/>
      <c r="CO203" s="817"/>
      <c r="CP203" s="817"/>
      <c r="CQ203" s="817"/>
      <c r="CR203" s="817"/>
      <c r="CS203" s="817"/>
      <c r="CT203" s="817"/>
      <c r="CU203" s="817"/>
      <c r="CV203" s="817"/>
      <c r="CW203" s="817"/>
      <c r="CX203" s="817"/>
      <c r="CY203" s="817"/>
      <c r="CZ203" s="817"/>
      <c r="DA203" s="817"/>
      <c r="DB203" s="817"/>
      <c r="DC203" s="817"/>
      <c r="DD203" s="817"/>
      <c r="DE203" s="817"/>
      <c r="DF203" s="817"/>
      <c r="DG203" s="817"/>
      <c r="DH203" s="817"/>
      <c r="DI203" s="817"/>
      <c r="DJ203" s="817"/>
      <c r="DK203" s="817"/>
      <c r="DL203" s="817"/>
      <c r="DM203" s="817"/>
      <c r="DN203" s="817"/>
      <c r="DO203" s="817"/>
      <c r="DP203" s="817"/>
      <c r="DQ203" s="817"/>
      <c r="DR203" s="817"/>
      <c r="DS203" s="817"/>
      <c r="DT203" s="817"/>
      <c r="DU203" s="817"/>
      <c r="DV203" s="817"/>
      <c r="DW203" s="773"/>
      <c r="DX203" s="773"/>
      <c r="DY203" s="773"/>
      <c r="DZ203" s="773"/>
      <c r="EA203" s="773"/>
      <c r="EB203" s="773"/>
      <c r="EC203" s="773"/>
      <c r="ED203" s="773"/>
      <c r="EE203" s="773"/>
      <c r="EF203" s="773"/>
      <c r="EG203" s="773"/>
      <c r="EH203" s="773"/>
      <c r="EI203" s="773"/>
      <c r="EJ203" s="773"/>
      <c r="EK203" s="774"/>
    </row>
    <row r="204" spans="1:141" x14ac:dyDescent="0.25">
      <c r="A204" s="535" t="s">
        <v>672</v>
      </c>
      <c r="B204" s="535"/>
      <c r="C204" s="535"/>
      <c r="D204" s="535"/>
      <c r="E204" s="535"/>
      <c r="F204" s="535"/>
      <c r="G204" s="535"/>
      <c r="H204" s="535"/>
      <c r="I204" s="535"/>
      <c r="J204" s="535"/>
      <c r="K204" s="535"/>
      <c r="L204" s="535"/>
      <c r="M204" s="535"/>
      <c r="N204" s="535"/>
      <c r="O204" s="535"/>
      <c r="P204" s="535"/>
      <c r="Q204" s="535"/>
      <c r="R204" s="498"/>
      <c r="S204" s="499"/>
      <c r="T204" s="499"/>
      <c r="U204" s="499"/>
      <c r="V204" s="817"/>
      <c r="W204" s="817"/>
      <c r="X204" s="817"/>
      <c r="Y204" s="817"/>
      <c r="Z204" s="817"/>
      <c r="AA204" s="817"/>
      <c r="AB204" s="817"/>
      <c r="AC204" s="817"/>
      <c r="AD204" s="817"/>
      <c r="AE204" s="817"/>
      <c r="AF204" s="817"/>
      <c r="AG204" s="817"/>
      <c r="AH204" s="817"/>
      <c r="AI204" s="817"/>
      <c r="AJ204" s="817"/>
      <c r="AK204" s="817"/>
      <c r="AL204" s="817"/>
      <c r="AM204" s="817"/>
      <c r="AN204" s="817"/>
      <c r="AO204" s="817"/>
      <c r="AP204" s="817"/>
      <c r="AQ204" s="817"/>
      <c r="AR204" s="817"/>
      <c r="AS204" s="817"/>
      <c r="AT204" s="817"/>
      <c r="AU204" s="817"/>
      <c r="AV204" s="817"/>
      <c r="AW204" s="817"/>
      <c r="AX204" s="817"/>
      <c r="AY204" s="817"/>
      <c r="AZ204" s="817"/>
      <c r="BA204" s="817"/>
      <c r="BB204" s="817"/>
      <c r="BC204" s="817"/>
      <c r="BD204" s="817"/>
      <c r="BE204" s="817"/>
      <c r="BF204" s="817"/>
      <c r="BG204" s="817"/>
      <c r="BH204" s="817"/>
      <c r="BI204" s="817"/>
      <c r="BJ204" s="817"/>
      <c r="BK204" s="817"/>
      <c r="BL204" s="817"/>
      <c r="BM204" s="817"/>
      <c r="BN204" s="817"/>
      <c r="BO204" s="817"/>
      <c r="BP204" s="817"/>
      <c r="BQ204" s="817"/>
      <c r="BR204" s="817"/>
      <c r="BS204" s="817"/>
      <c r="BT204" s="817"/>
      <c r="BU204" s="817"/>
      <c r="BV204" s="817"/>
      <c r="BW204" s="817"/>
      <c r="BX204" s="817"/>
      <c r="BY204" s="817"/>
      <c r="BZ204" s="817"/>
      <c r="CA204" s="817"/>
      <c r="CB204" s="817"/>
      <c r="CC204" s="817"/>
      <c r="CD204" s="817"/>
      <c r="CE204" s="817"/>
      <c r="CF204" s="817"/>
      <c r="CG204" s="817"/>
      <c r="CH204" s="817"/>
      <c r="CI204" s="817"/>
      <c r="CJ204" s="817"/>
      <c r="CK204" s="817"/>
      <c r="CL204" s="817"/>
      <c r="CM204" s="817"/>
      <c r="CN204" s="817"/>
      <c r="CO204" s="817"/>
      <c r="CP204" s="817"/>
      <c r="CQ204" s="817"/>
      <c r="CR204" s="817"/>
      <c r="CS204" s="817"/>
      <c r="CT204" s="817"/>
      <c r="CU204" s="817"/>
      <c r="CV204" s="817"/>
      <c r="CW204" s="817"/>
      <c r="CX204" s="817"/>
      <c r="CY204" s="817"/>
      <c r="CZ204" s="817"/>
      <c r="DA204" s="817"/>
      <c r="DB204" s="817"/>
      <c r="DC204" s="817"/>
      <c r="DD204" s="817"/>
      <c r="DE204" s="817"/>
      <c r="DF204" s="817"/>
      <c r="DG204" s="817"/>
      <c r="DH204" s="817"/>
      <c r="DI204" s="817"/>
      <c r="DJ204" s="817"/>
      <c r="DK204" s="817"/>
      <c r="DL204" s="817"/>
      <c r="DM204" s="817"/>
      <c r="DN204" s="817"/>
      <c r="DO204" s="817"/>
      <c r="DP204" s="817"/>
      <c r="DQ204" s="817"/>
      <c r="DR204" s="817"/>
      <c r="DS204" s="817"/>
      <c r="DT204" s="817"/>
      <c r="DU204" s="817"/>
      <c r="DV204" s="817"/>
      <c r="DW204" s="773"/>
      <c r="DX204" s="773"/>
      <c r="DY204" s="773"/>
      <c r="DZ204" s="773"/>
      <c r="EA204" s="773"/>
      <c r="EB204" s="773"/>
      <c r="EC204" s="773"/>
      <c r="ED204" s="773"/>
      <c r="EE204" s="773"/>
      <c r="EF204" s="773"/>
      <c r="EG204" s="773"/>
      <c r="EH204" s="773"/>
      <c r="EI204" s="773"/>
      <c r="EJ204" s="773"/>
      <c r="EK204" s="774"/>
    </row>
    <row r="205" spans="1:141" x14ac:dyDescent="0.25">
      <c r="A205" s="535" t="s">
        <v>671</v>
      </c>
      <c r="B205" s="535"/>
      <c r="C205" s="535"/>
      <c r="D205" s="535"/>
      <c r="E205" s="535"/>
      <c r="F205" s="535"/>
      <c r="G205" s="535"/>
      <c r="H205" s="535"/>
      <c r="I205" s="535"/>
      <c r="J205" s="535"/>
      <c r="K205" s="535"/>
      <c r="L205" s="535"/>
      <c r="M205" s="535"/>
      <c r="N205" s="535"/>
      <c r="O205" s="535"/>
      <c r="P205" s="535"/>
      <c r="Q205" s="535"/>
      <c r="R205" s="498"/>
      <c r="S205" s="499"/>
      <c r="T205" s="499"/>
      <c r="U205" s="499"/>
      <c r="V205" s="817"/>
      <c r="W205" s="817"/>
      <c r="X205" s="817"/>
      <c r="Y205" s="817"/>
      <c r="Z205" s="817"/>
      <c r="AA205" s="817"/>
      <c r="AB205" s="817"/>
      <c r="AC205" s="817"/>
      <c r="AD205" s="817"/>
      <c r="AE205" s="817"/>
      <c r="AF205" s="817"/>
      <c r="AG205" s="817"/>
      <c r="AH205" s="817"/>
      <c r="AI205" s="817"/>
      <c r="AJ205" s="817"/>
      <c r="AK205" s="817"/>
      <c r="AL205" s="817"/>
      <c r="AM205" s="817"/>
      <c r="AN205" s="817"/>
      <c r="AO205" s="817"/>
      <c r="AP205" s="817"/>
      <c r="AQ205" s="817"/>
      <c r="AR205" s="817"/>
      <c r="AS205" s="817"/>
      <c r="AT205" s="817"/>
      <c r="AU205" s="817"/>
      <c r="AV205" s="817"/>
      <c r="AW205" s="817"/>
      <c r="AX205" s="817"/>
      <c r="AY205" s="817"/>
      <c r="AZ205" s="817"/>
      <c r="BA205" s="817"/>
      <c r="BB205" s="817"/>
      <c r="BC205" s="817"/>
      <c r="BD205" s="817"/>
      <c r="BE205" s="817"/>
      <c r="BF205" s="817"/>
      <c r="BG205" s="817"/>
      <c r="BH205" s="817"/>
      <c r="BI205" s="817"/>
      <c r="BJ205" s="817"/>
      <c r="BK205" s="817"/>
      <c r="BL205" s="817"/>
      <c r="BM205" s="817"/>
      <c r="BN205" s="817"/>
      <c r="BO205" s="817"/>
      <c r="BP205" s="817"/>
      <c r="BQ205" s="817"/>
      <c r="BR205" s="817"/>
      <c r="BS205" s="817"/>
      <c r="BT205" s="817"/>
      <c r="BU205" s="817"/>
      <c r="BV205" s="817"/>
      <c r="BW205" s="817"/>
      <c r="BX205" s="817"/>
      <c r="BY205" s="817"/>
      <c r="BZ205" s="817"/>
      <c r="CA205" s="817"/>
      <c r="CB205" s="817"/>
      <c r="CC205" s="817"/>
      <c r="CD205" s="817"/>
      <c r="CE205" s="817"/>
      <c r="CF205" s="817"/>
      <c r="CG205" s="817"/>
      <c r="CH205" s="817"/>
      <c r="CI205" s="817"/>
      <c r="CJ205" s="817"/>
      <c r="CK205" s="817"/>
      <c r="CL205" s="817"/>
      <c r="CM205" s="817"/>
      <c r="CN205" s="817"/>
      <c r="CO205" s="817"/>
      <c r="CP205" s="817"/>
      <c r="CQ205" s="817"/>
      <c r="CR205" s="817"/>
      <c r="CS205" s="817"/>
      <c r="CT205" s="817"/>
      <c r="CU205" s="817"/>
      <c r="CV205" s="817"/>
      <c r="CW205" s="817"/>
      <c r="CX205" s="817"/>
      <c r="CY205" s="817"/>
      <c r="CZ205" s="817"/>
      <c r="DA205" s="817"/>
      <c r="DB205" s="817"/>
      <c r="DC205" s="817"/>
      <c r="DD205" s="817"/>
      <c r="DE205" s="817"/>
      <c r="DF205" s="817"/>
      <c r="DG205" s="817"/>
      <c r="DH205" s="817"/>
      <c r="DI205" s="817"/>
      <c r="DJ205" s="817"/>
      <c r="DK205" s="817"/>
      <c r="DL205" s="817"/>
      <c r="DM205" s="817"/>
      <c r="DN205" s="817"/>
      <c r="DO205" s="817"/>
      <c r="DP205" s="817"/>
      <c r="DQ205" s="817"/>
      <c r="DR205" s="817"/>
      <c r="DS205" s="817"/>
      <c r="DT205" s="817"/>
      <c r="DU205" s="817"/>
      <c r="DV205" s="817"/>
      <c r="DW205" s="773"/>
      <c r="DX205" s="773"/>
      <c r="DY205" s="773"/>
      <c r="DZ205" s="773"/>
      <c r="EA205" s="773"/>
      <c r="EB205" s="773"/>
      <c r="EC205" s="773"/>
      <c r="ED205" s="773"/>
      <c r="EE205" s="773"/>
      <c r="EF205" s="773"/>
      <c r="EG205" s="773"/>
      <c r="EH205" s="773"/>
      <c r="EI205" s="773"/>
      <c r="EJ205" s="773"/>
      <c r="EK205" s="774"/>
    </row>
    <row r="206" spans="1:141" x14ac:dyDescent="0.25">
      <c r="A206" s="875" t="s">
        <v>669</v>
      </c>
      <c r="B206" s="875"/>
      <c r="C206" s="875"/>
      <c r="D206" s="875"/>
      <c r="E206" s="875"/>
      <c r="F206" s="875"/>
      <c r="G206" s="875"/>
      <c r="H206" s="875"/>
      <c r="I206" s="875"/>
      <c r="J206" s="875"/>
      <c r="K206" s="875"/>
      <c r="L206" s="875"/>
      <c r="M206" s="875"/>
      <c r="N206" s="875"/>
      <c r="O206" s="875"/>
      <c r="P206" s="875"/>
      <c r="Q206" s="875"/>
      <c r="R206" s="498"/>
      <c r="S206" s="499"/>
      <c r="T206" s="499"/>
      <c r="U206" s="499"/>
      <c r="V206" s="817"/>
      <c r="W206" s="817"/>
      <c r="X206" s="817"/>
      <c r="Y206" s="817"/>
      <c r="Z206" s="817"/>
      <c r="AA206" s="817"/>
      <c r="AB206" s="817"/>
      <c r="AC206" s="817"/>
      <c r="AD206" s="817"/>
      <c r="AE206" s="817"/>
      <c r="AF206" s="817"/>
      <c r="AG206" s="817"/>
      <c r="AH206" s="817"/>
      <c r="AI206" s="817"/>
      <c r="AJ206" s="817"/>
      <c r="AK206" s="817"/>
      <c r="AL206" s="817"/>
      <c r="AM206" s="817"/>
      <c r="AN206" s="817"/>
      <c r="AO206" s="817"/>
      <c r="AP206" s="817"/>
      <c r="AQ206" s="817"/>
      <c r="AR206" s="817"/>
      <c r="AS206" s="817"/>
      <c r="AT206" s="817"/>
      <c r="AU206" s="817"/>
      <c r="AV206" s="817"/>
      <c r="AW206" s="817"/>
      <c r="AX206" s="817"/>
      <c r="AY206" s="817"/>
      <c r="AZ206" s="817"/>
      <c r="BA206" s="817"/>
      <c r="BB206" s="817"/>
      <c r="BC206" s="817"/>
      <c r="BD206" s="817"/>
      <c r="BE206" s="817"/>
      <c r="BF206" s="817"/>
      <c r="BG206" s="817"/>
      <c r="BH206" s="817"/>
      <c r="BI206" s="817"/>
      <c r="BJ206" s="817"/>
      <c r="BK206" s="817"/>
      <c r="BL206" s="817"/>
      <c r="BM206" s="817"/>
      <c r="BN206" s="817"/>
      <c r="BO206" s="817"/>
      <c r="BP206" s="817"/>
      <c r="BQ206" s="817"/>
      <c r="BR206" s="817"/>
      <c r="BS206" s="817"/>
      <c r="BT206" s="817"/>
      <c r="BU206" s="817"/>
      <c r="BV206" s="817"/>
      <c r="BW206" s="817"/>
      <c r="BX206" s="817"/>
      <c r="BY206" s="817"/>
      <c r="BZ206" s="817"/>
      <c r="CA206" s="817"/>
      <c r="CB206" s="817"/>
      <c r="CC206" s="817"/>
      <c r="CD206" s="817"/>
      <c r="CE206" s="817"/>
      <c r="CF206" s="817"/>
      <c r="CG206" s="817"/>
      <c r="CH206" s="817"/>
      <c r="CI206" s="817"/>
      <c r="CJ206" s="817"/>
      <c r="CK206" s="817"/>
      <c r="CL206" s="817"/>
      <c r="CM206" s="817"/>
      <c r="CN206" s="817"/>
      <c r="CO206" s="817"/>
      <c r="CP206" s="817"/>
      <c r="CQ206" s="817"/>
      <c r="CR206" s="817"/>
      <c r="CS206" s="817"/>
      <c r="CT206" s="817"/>
      <c r="CU206" s="817"/>
      <c r="CV206" s="817"/>
      <c r="CW206" s="817"/>
      <c r="CX206" s="817"/>
      <c r="CY206" s="817"/>
      <c r="CZ206" s="817"/>
      <c r="DA206" s="817"/>
      <c r="DB206" s="817"/>
      <c r="DC206" s="817"/>
      <c r="DD206" s="817"/>
      <c r="DE206" s="817"/>
      <c r="DF206" s="817"/>
      <c r="DG206" s="817"/>
      <c r="DH206" s="817"/>
      <c r="DI206" s="817"/>
      <c r="DJ206" s="817"/>
      <c r="DK206" s="817"/>
      <c r="DL206" s="817"/>
      <c r="DM206" s="817"/>
      <c r="DN206" s="817"/>
      <c r="DO206" s="817"/>
      <c r="DP206" s="817"/>
      <c r="DQ206" s="817"/>
      <c r="DR206" s="817"/>
      <c r="DS206" s="817"/>
      <c r="DT206" s="817"/>
      <c r="DU206" s="817"/>
      <c r="DV206" s="817"/>
      <c r="DW206" s="773"/>
      <c r="DX206" s="773"/>
      <c r="DY206" s="773"/>
      <c r="DZ206" s="773"/>
      <c r="EA206" s="773"/>
      <c r="EB206" s="773"/>
      <c r="EC206" s="773"/>
      <c r="ED206" s="773"/>
      <c r="EE206" s="773"/>
      <c r="EF206" s="773"/>
      <c r="EG206" s="773"/>
      <c r="EH206" s="773"/>
      <c r="EI206" s="773"/>
      <c r="EJ206" s="773"/>
      <c r="EK206" s="774"/>
    </row>
    <row r="207" spans="1:141" x14ac:dyDescent="0.25">
      <c r="A207" s="736" t="s">
        <v>644</v>
      </c>
      <c r="B207" s="736"/>
      <c r="C207" s="736"/>
      <c r="D207" s="736"/>
      <c r="E207" s="736"/>
      <c r="F207" s="736"/>
      <c r="G207" s="736"/>
      <c r="H207" s="736"/>
      <c r="I207" s="736"/>
      <c r="J207" s="736"/>
      <c r="K207" s="736"/>
      <c r="L207" s="736"/>
      <c r="M207" s="736"/>
      <c r="N207" s="736"/>
      <c r="O207" s="736"/>
      <c r="P207" s="736"/>
      <c r="Q207" s="736"/>
      <c r="R207" s="498" t="s">
        <v>559</v>
      </c>
      <c r="S207" s="499"/>
      <c r="T207" s="499"/>
      <c r="U207" s="499"/>
      <c r="V207" s="817"/>
      <c r="W207" s="817"/>
      <c r="X207" s="817"/>
      <c r="Y207" s="817"/>
      <c r="Z207" s="817"/>
      <c r="AA207" s="817"/>
      <c r="AB207" s="817"/>
      <c r="AC207" s="817"/>
      <c r="AD207" s="817"/>
      <c r="AE207" s="817"/>
      <c r="AF207" s="817"/>
      <c r="AG207" s="817"/>
      <c r="AH207" s="817"/>
      <c r="AI207" s="817"/>
      <c r="AJ207" s="817"/>
      <c r="AK207" s="817"/>
      <c r="AL207" s="817"/>
      <c r="AM207" s="817"/>
      <c r="AN207" s="817"/>
      <c r="AO207" s="817"/>
      <c r="AP207" s="817"/>
      <c r="AQ207" s="817"/>
      <c r="AR207" s="817"/>
      <c r="AS207" s="817"/>
      <c r="AT207" s="817"/>
      <c r="AU207" s="817"/>
      <c r="AV207" s="817"/>
      <c r="AW207" s="817"/>
      <c r="AX207" s="817"/>
      <c r="AY207" s="817"/>
      <c r="AZ207" s="817"/>
      <c r="BA207" s="817"/>
      <c r="BB207" s="817"/>
      <c r="BC207" s="817"/>
      <c r="BD207" s="817"/>
      <c r="BE207" s="817"/>
      <c r="BF207" s="817"/>
      <c r="BG207" s="817"/>
      <c r="BH207" s="817"/>
      <c r="BI207" s="817"/>
      <c r="BJ207" s="817"/>
      <c r="BK207" s="817"/>
      <c r="BL207" s="817"/>
      <c r="BM207" s="817"/>
      <c r="BN207" s="817"/>
      <c r="BO207" s="817"/>
      <c r="BP207" s="817"/>
      <c r="BQ207" s="817"/>
      <c r="BR207" s="817"/>
      <c r="BS207" s="817"/>
      <c r="BT207" s="817"/>
      <c r="BU207" s="817"/>
      <c r="BV207" s="817"/>
      <c r="BW207" s="817"/>
      <c r="BX207" s="817"/>
      <c r="BY207" s="817"/>
      <c r="BZ207" s="817"/>
      <c r="CA207" s="817"/>
      <c r="CB207" s="817"/>
      <c r="CC207" s="817"/>
      <c r="CD207" s="817"/>
      <c r="CE207" s="817"/>
      <c r="CF207" s="817"/>
      <c r="CG207" s="817"/>
      <c r="CH207" s="817"/>
      <c r="CI207" s="817"/>
      <c r="CJ207" s="817"/>
      <c r="CK207" s="817"/>
      <c r="CL207" s="817"/>
      <c r="CM207" s="817"/>
      <c r="CN207" s="817"/>
      <c r="CO207" s="817"/>
      <c r="CP207" s="817"/>
      <c r="CQ207" s="817"/>
      <c r="CR207" s="817"/>
      <c r="CS207" s="817"/>
      <c r="CT207" s="817"/>
      <c r="CU207" s="817"/>
      <c r="CV207" s="817"/>
      <c r="CW207" s="817"/>
      <c r="CX207" s="817"/>
      <c r="CY207" s="817"/>
      <c r="CZ207" s="817"/>
      <c r="DA207" s="817"/>
      <c r="DB207" s="817"/>
      <c r="DC207" s="817"/>
      <c r="DD207" s="817"/>
      <c r="DE207" s="817"/>
      <c r="DF207" s="817"/>
      <c r="DG207" s="817"/>
      <c r="DH207" s="817"/>
      <c r="DI207" s="817"/>
      <c r="DJ207" s="817"/>
      <c r="DK207" s="817"/>
      <c r="DL207" s="817"/>
      <c r="DM207" s="817"/>
      <c r="DN207" s="817"/>
      <c r="DO207" s="817"/>
      <c r="DP207" s="817"/>
      <c r="DQ207" s="817"/>
      <c r="DR207" s="817"/>
      <c r="DS207" s="817"/>
      <c r="DT207" s="817"/>
      <c r="DU207" s="817"/>
      <c r="DV207" s="817"/>
      <c r="DW207" s="773"/>
      <c r="DX207" s="773"/>
      <c r="DY207" s="773"/>
      <c r="DZ207" s="773"/>
      <c r="EA207" s="773"/>
      <c r="EB207" s="773"/>
      <c r="EC207" s="773"/>
      <c r="ED207" s="773"/>
      <c r="EE207" s="773"/>
      <c r="EF207" s="773"/>
      <c r="EG207" s="773"/>
      <c r="EH207" s="773"/>
      <c r="EI207" s="773"/>
      <c r="EJ207" s="773"/>
      <c r="EK207" s="774"/>
    </row>
    <row r="208" spans="1:141" x14ac:dyDescent="0.25">
      <c r="A208" s="535" t="s">
        <v>645</v>
      </c>
      <c r="B208" s="535"/>
      <c r="C208" s="535"/>
      <c r="D208" s="535"/>
      <c r="E208" s="535"/>
      <c r="F208" s="535"/>
      <c r="G208" s="535"/>
      <c r="H208" s="535"/>
      <c r="I208" s="535"/>
      <c r="J208" s="535"/>
      <c r="K208" s="535"/>
      <c r="L208" s="535"/>
      <c r="M208" s="535"/>
      <c r="N208" s="535"/>
      <c r="O208" s="535"/>
      <c r="P208" s="535"/>
      <c r="Q208" s="535"/>
      <c r="R208" s="498"/>
      <c r="S208" s="499"/>
      <c r="T208" s="499"/>
      <c r="U208" s="499"/>
      <c r="V208" s="817"/>
      <c r="W208" s="817"/>
      <c r="X208" s="817"/>
      <c r="Y208" s="817"/>
      <c r="Z208" s="817"/>
      <c r="AA208" s="817"/>
      <c r="AB208" s="817"/>
      <c r="AC208" s="817"/>
      <c r="AD208" s="817"/>
      <c r="AE208" s="817"/>
      <c r="AF208" s="817"/>
      <c r="AG208" s="817"/>
      <c r="AH208" s="817"/>
      <c r="AI208" s="817"/>
      <c r="AJ208" s="817"/>
      <c r="AK208" s="817"/>
      <c r="AL208" s="817"/>
      <c r="AM208" s="817"/>
      <c r="AN208" s="817"/>
      <c r="AO208" s="817"/>
      <c r="AP208" s="817"/>
      <c r="AQ208" s="817"/>
      <c r="AR208" s="817"/>
      <c r="AS208" s="817"/>
      <c r="AT208" s="817"/>
      <c r="AU208" s="817"/>
      <c r="AV208" s="817"/>
      <c r="AW208" s="817"/>
      <c r="AX208" s="817"/>
      <c r="AY208" s="817"/>
      <c r="AZ208" s="817"/>
      <c r="BA208" s="817"/>
      <c r="BB208" s="817"/>
      <c r="BC208" s="817"/>
      <c r="BD208" s="817"/>
      <c r="BE208" s="817"/>
      <c r="BF208" s="817"/>
      <c r="BG208" s="817"/>
      <c r="BH208" s="817"/>
      <c r="BI208" s="817"/>
      <c r="BJ208" s="817"/>
      <c r="BK208" s="817"/>
      <c r="BL208" s="817"/>
      <c r="BM208" s="817"/>
      <c r="BN208" s="817"/>
      <c r="BO208" s="817"/>
      <c r="BP208" s="817"/>
      <c r="BQ208" s="817"/>
      <c r="BR208" s="817"/>
      <c r="BS208" s="817"/>
      <c r="BT208" s="817"/>
      <c r="BU208" s="817"/>
      <c r="BV208" s="817"/>
      <c r="BW208" s="817"/>
      <c r="BX208" s="817"/>
      <c r="BY208" s="817"/>
      <c r="BZ208" s="817"/>
      <c r="CA208" s="817"/>
      <c r="CB208" s="817"/>
      <c r="CC208" s="817"/>
      <c r="CD208" s="817"/>
      <c r="CE208" s="817"/>
      <c r="CF208" s="817"/>
      <c r="CG208" s="817"/>
      <c r="CH208" s="817"/>
      <c r="CI208" s="817"/>
      <c r="CJ208" s="817"/>
      <c r="CK208" s="817"/>
      <c r="CL208" s="817"/>
      <c r="CM208" s="817"/>
      <c r="CN208" s="817"/>
      <c r="CO208" s="817"/>
      <c r="CP208" s="817"/>
      <c r="CQ208" s="817"/>
      <c r="CR208" s="817"/>
      <c r="CS208" s="817"/>
      <c r="CT208" s="817"/>
      <c r="CU208" s="817"/>
      <c r="CV208" s="817"/>
      <c r="CW208" s="817"/>
      <c r="CX208" s="817"/>
      <c r="CY208" s="817"/>
      <c r="CZ208" s="817"/>
      <c r="DA208" s="817"/>
      <c r="DB208" s="817"/>
      <c r="DC208" s="817"/>
      <c r="DD208" s="817"/>
      <c r="DE208" s="817"/>
      <c r="DF208" s="817"/>
      <c r="DG208" s="817"/>
      <c r="DH208" s="817"/>
      <c r="DI208" s="817"/>
      <c r="DJ208" s="817"/>
      <c r="DK208" s="817"/>
      <c r="DL208" s="817"/>
      <c r="DM208" s="817"/>
      <c r="DN208" s="817"/>
      <c r="DO208" s="817"/>
      <c r="DP208" s="817"/>
      <c r="DQ208" s="817"/>
      <c r="DR208" s="817"/>
      <c r="DS208" s="817"/>
      <c r="DT208" s="817"/>
      <c r="DU208" s="817"/>
      <c r="DV208" s="817"/>
      <c r="DW208" s="773"/>
      <c r="DX208" s="773"/>
      <c r="DY208" s="773"/>
      <c r="DZ208" s="773"/>
      <c r="EA208" s="773"/>
      <c r="EB208" s="773"/>
      <c r="EC208" s="773"/>
      <c r="ED208" s="773"/>
      <c r="EE208" s="773"/>
      <c r="EF208" s="773"/>
      <c r="EG208" s="773"/>
      <c r="EH208" s="773"/>
      <c r="EI208" s="773"/>
      <c r="EJ208" s="773"/>
      <c r="EK208" s="774"/>
    </row>
    <row r="209" spans="1:141" x14ac:dyDescent="0.25">
      <c r="A209" s="875" t="s">
        <v>540</v>
      </c>
      <c r="B209" s="875"/>
      <c r="C209" s="875"/>
      <c r="D209" s="875"/>
      <c r="E209" s="875"/>
      <c r="F209" s="875"/>
      <c r="G209" s="875"/>
      <c r="H209" s="875"/>
      <c r="I209" s="875"/>
      <c r="J209" s="875"/>
      <c r="K209" s="875"/>
      <c r="L209" s="875"/>
      <c r="M209" s="875"/>
      <c r="N209" s="875"/>
      <c r="O209" s="875"/>
      <c r="P209" s="875"/>
      <c r="Q209" s="875"/>
      <c r="R209" s="498"/>
      <c r="S209" s="499"/>
      <c r="T209" s="499"/>
      <c r="U209" s="499"/>
      <c r="V209" s="817"/>
      <c r="W209" s="817"/>
      <c r="X209" s="817"/>
      <c r="Y209" s="817"/>
      <c r="Z209" s="817"/>
      <c r="AA209" s="817"/>
      <c r="AB209" s="817"/>
      <c r="AC209" s="817"/>
      <c r="AD209" s="817"/>
      <c r="AE209" s="817"/>
      <c r="AF209" s="817"/>
      <c r="AG209" s="817"/>
      <c r="AH209" s="817"/>
      <c r="AI209" s="817"/>
      <c r="AJ209" s="817"/>
      <c r="AK209" s="817"/>
      <c r="AL209" s="817"/>
      <c r="AM209" s="817"/>
      <c r="AN209" s="817"/>
      <c r="AO209" s="817"/>
      <c r="AP209" s="817"/>
      <c r="AQ209" s="817"/>
      <c r="AR209" s="817"/>
      <c r="AS209" s="817"/>
      <c r="AT209" s="817"/>
      <c r="AU209" s="817"/>
      <c r="AV209" s="817"/>
      <c r="AW209" s="817"/>
      <c r="AX209" s="817"/>
      <c r="AY209" s="817"/>
      <c r="AZ209" s="817"/>
      <c r="BA209" s="817"/>
      <c r="BB209" s="817"/>
      <c r="BC209" s="817"/>
      <c r="BD209" s="817"/>
      <c r="BE209" s="817"/>
      <c r="BF209" s="817"/>
      <c r="BG209" s="817"/>
      <c r="BH209" s="817"/>
      <c r="BI209" s="817"/>
      <c r="BJ209" s="817"/>
      <c r="BK209" s="817"/>
      <c r="BL209" s="817"/>
      <c r="BM209" s="817"/>
      <c r="BN209" s="817"/>
      <c r="BO209" s="817"/>
      <c r="BP209" s="817"/>
      <c r="BQ209" s="817"/>
      <c r="BR209" s="817"/>
      <c r="BS209" s="817"/>
      <c r="BT209" s="817"/>
      <c r="BU209" s="817"/>
      <c r="BV209" s="817"/>
      <c r="BW209" s="817"/>
      <c r="BX209" s="817"/>
      <c r="BY209" s="817"/>
      <c r="BZ209" s="817"/>
      <c r="CA209" s="817"/>
      <c r="CB209" s="817"/>
      <c r="CC209" s="817"/>
      <c r="CD209" s="817"/>
      <c r="CE209" s="817"/>
      <c r="CF209" s="817"/>
      <c r="CG209" s="817"/>
      <c r="CH209" s="817"/>
      <c r="CI209" s="817"/>
      <c r="CJ209" s="817"/>
      <c r="CK209" s="817"/>
      <c r="CL209" s="817"/>
      <c r="CM209" s="817"/>
      <c r="CN209" s="817"/>
      <c r="CO209" s="817"/>
      <c r="CP209" s="817"/>
      <c r="CQ209" s="817"/>
      <c r="CR209" s="817"/>
      <c r="CS209" s="817"/>
      <c r="CT209" s="817"/>
      <c r="CU209" s="817"/>
      <c r="CV209" s="817"/>
      <c r="CW209" s="817"/>
      <c r="CX209" s="817"/>
      <c r="CY209" s="817"/>
      <c r="CZ209" s="817"/>
      <c r="DA209" s="817"/>
      <c r="DB209" s="817"/>
      <c r="DC209" s="817"/>
      <c r="DD209" s="817"/>
      <c r="DE209" s="817"/>
      <c r="DF209" s="817"/>
      <c r="DG209" s="817"/>
      <c r="DH209" s="817"/>
      <c r="DI209" s="817"/>
      <c r="DJ209" s="817"/>
      <c r="DK209" s="817"/>
      <c r="DL209" s="817"/>
      <c r="DM209" s="817"/>
      <c r="DN209" s="817"/>
      <c r="DO209" s="817"/>
      <c r="DP209" s="817"/>
      <c r="DQ209" s="817"/>
      <c r="DR209" s="817"/>
      <c r="DS209" s="817"/>
      <c r="DT209" s="817"/>
      <c r="DU209" s="817"/>
      <c r="DV209" s="817"/>
      <c r="DW209" s="773"/>
      <c r="DX209" s="773"/>
      <c r="DY209" s="773"/>
      <c r="DZ209" s="773"/>
      <c r="EA209" s="773"/>
      <c r="EB209" s="773"/>
      <c r="EC209" s="773"/>
      <c r="ED209" s="773"/>
      <c r="EE209" s="773"/>
      <c r="EF209" s="773"/>
      <c r="EG209" s="773"/>
      <c r="EH209" s="773"/>
      <c r="EI209" s="773"/>
      <c r="EJ209" s="773"/>
      <c r="EK209" s="774"/>
    </row>
    <row r="210" spans="1:141" x14ac:dyDescent="0.25">
      <c r="A210" s="736" t="s">
        <v>646</v>
      </c>
      <c r="B210" s="736"/>
      <c r="C210" s="736"/>
      <c r="D210" s="736"/>
      <c r="E210" s="736"/>
      <c r="F210" s="736"/>
      <c r="G210" s="736"/>
      <c r="H210" s="736"/>
      <c r="I210" s="736"/>
      <c r="J210" s="736"/>
      <c r="K210" s="736"/>
      <c r="L210" s="736"/>
      <c r="M210" s="736"/>
      <c r="N210" s="736"/>
      <c r="O210" s="736"/>
      <c r="P210" s="736"/>
      <c r="Q210" s="736"/>
      <c r="R210" s="498" t="s">
        <v>560</v>
      </c>
      <c r="S210" s="499"/>
      <c r="T210" s="499"/>
      <c r="U210" s="499"/>
      <c r="V210" s="817"/>
      <c r="W210" s="817"/>
      <c r="X210" s="817"/>
      <c r="Y210" s="817"/>
      <c r="Z210" s="817"/>
      <c r="AA210" s="817"/>
      <c r="AB210" s="817"/>
      <c r="AC210" s="817"/>
      <c r="AD210" s="817"/>
      <c r="AE210" s="817"/>
      <c r="AF210" s="817"/>
      <c r="AG210" s="817"/>
      <c r="AH210" s="817"/>
      <c r="AI210" s="817"/>
      <c r="AJ210" s="817"/>
      <c r="AK210" s="817"/>
      <c r="AL210" s="817"/>
      <c r="AM210" s="817"/>
      <c r="AN210" s="817"/>
      <c r="AO210" s="817"/>
      <c r="AP210" s="817"/>
      <c r="AQ210" s="817"/>
      <c r="AR210" s="817"/>
      <c r="AS210" s="817"/>
      <c r="AT210" s="817"/>
      <c r="AU210" s="817"/>
      <c r="AV210" s="817"/>
      <c r="AW210" s="817"/>
      <c r="AX210" s="817"/>
      <c r="AY210" s="817"/>
      <c r="AZ210" s="817"/>
      <c r="BA210" s="817"/>
      <c r="BB210" s="817"/>
      <c r="BC210" s="817"/>
      <c r="BD210" s="817"/>
      <c r="BE210" s="817"/>
      <c r="BF210" s="817"/>
      <c r="BG210" s="817"/>
      <c r="BH210" s="817"/>
      <c r="BI210" s="817"/>
      <c r="BJ210" s="817"/>
      <c r="BK210" s="817"/>
      <c r="BL210" s="817"/>
      <c r="BM210" s="817"/>
      <c r="BN210" s="817"/>
      <c r="BO210" s="817"/>
      <c r="BP210" s="817"/>
      <c r="BQ210" s="817"/>
      <c r="BR210" s="817"/>
      <c r="BS210" s="817"/>
      <c r="BT210" s="817"/>
      <c r="BU210" s="817"/>
      <c r="BV210" s="817"/>
      <c r="BW210" s="817"/>
      <c r="BX210" s="817"/>
      <c r="BY210" s="817"/>
      <c r="BZ210" s="817"/>
      <c r="CA210" s="817"/>
      <c r="CB210" s="817"/>
      <c r="CC210" s="817"/>
      <c r="CD210" s="817"/>
      <c r="CE210" s="817"/>
      <c r="CF210" s="817"/>
      <c r="CG210" s="817"/>
      <c r="CH210" s="817"/>
      <c r="CI210" s="817"/>
      <c r="CJ210" s="817"/>
      <c r="CK210" s="817"/>
      <c r="CL210" s="817"/>
      <c r="CM210" s="817"/>
      <c r="CN210" s="817"/>
      <c r="CO210" s="817"/>
      <c r="CP210" s="817"/>
      <c r="CQ210" s="817"/>
      <c r="CR210" s="817"/>
      <c r="CS210" s="817"/>
      <c r="CT210" s="817"/>
      <c r="CU210" s="817"/>
      <c r="CV210" s="817"/>
      <c r="CW210" s="817"/>
      <c r="CX210" s="817"/>
      <c r="CY210" s="817"/>
      <c r="CZ210" s="817"/>
      <c r="DA210" s="817"/>
      <c r="DB210" s="817"/>
      <c r="DC210" s="817"/>
      <c r="DD210" s="817"/>
      <c r="DE210" s="817"/>
      <c r="DF210" s="817"/>
      <c r="DG210" s="817"/>
      <c r="DH210" s="817"/>
      <c r="DI210" s="817"/>
      <c r="DJ210" s="817"/>
      <c r="DK210" s="817"/>
      <c r="DL210" s="817"/>
      <c r="DM210" s="817"/>
      <c r="DN210" s="817"/>
      <c r="DO210" s="817"/>
      <c r="DP210" s="817"/>
      <c r="DQ210" s="817"/>
      <c r="DR210" s="817"/>
      <c r="DS210" s="817"/>
      <c r="DT210" s="817"/>
      <c r="DU210" s="817"/>
      <c r="DV210" s="817"/>
      <c r="DW210" s="773"/>
      <c r="DX210" s="773"/>
      <c r="DY210" s="773"/>
      <c r="DZ210" s="773"/>
      <c r="EA210" s="773"/>
      <c r="EB210" s="773"/>
      <c r="EC210" s="773"/>
      <c r="ED210" s="773"/>
      <c r="EE210" s="773"/>
      <c r="EF210" s="773"/>
      <c r="EG210" s="773"/>
      <c r="EH210" s="773"/>
      <c r="EI210" s="773"/>
      <c r="EJ210" s="773"/>
      <c r="EK210" s="774"/>
    </row>
    <row r="211" spans="1:141" x14ac:dyDescent="0.25">
      <c r="A211" s="875" t="s">
        <v>647</v>
      </c>
      <c r="B211" s="875"/>
      <c r="C211" s="875"/>
      <c r="D211" s="875"/>
      <c r="E211" s="875"/>
      <c r="F211" s="875"/>
      <c r="G211" s="875"/>
      <c r="H211" s="875"/>
      <c r="I211" s="875"/>
      <c r="J211" s="875"/>
      <c r="K211" s="875"/>
      <c r="L211" s="875"/>
      <c r="M211" s="875"/>
      <c r="N211" s="875"/>
      <c r="O211" s="875"/>
      <c r="P211" s="875"/>
      <c r="Q211" s="875"/>
      <c r="R211" s="498"/>
      <c r="S211" s="499"/>
      <c r="T211" s="499"/>
      <c r="U211" s="499"/>
      <c r="V211" s="817"/>
      <c r="W211" s="817"/>
      <c r="X211" s="817"/>
      <c r="Y211" s="817"/>
      <c r="Z211" s="817"/>
      <c r="AA211" s="817"/>
      <c r="AB211" s="817"/>
      <c r="AC211" s="817"/>
      <c r="AD211" s="817"/>
      <c r="AE211" s="817"/>
      <c r="AF211" s="817"/>
      <c r="AG211" s="817"/>
      <c r="AH211" s="817"/>
      <c r="AI211" s="817"/>
      <c r="AJ211" s="817"/>
      <c r="AK211" s="817"/>
      <c r="AL211" s="817"/>
      <c r="AM211" s="817"/>
      <c r="AN211" s="817"/>
      <c r="AO211" s="817"/>
      <c r="AP211" s="817"/>
      <c r="AQ211" s="817"/>
      <c r="AR211" s="817"/>
      <c r="AS211" s="817"/>
      <c r="AT211" s="817"/>
      <c r="AU211" s="817"/>
      <c r="AV211" s="817"/>
      <c r="AW211" s="817"/>
      <c r="AX211" s="817"/>
      <c r="AY211" s="817"/>
      <c r="AZ211" s="817"/>
      <c r="BA211" s="817"/>
      <c r="BB211" s="817"/>
      <c r="BC211" s="817"/>
      <c r="BD211" s="817"/>
      <c r="BE211" s="817"/>
      <c r="BF211" s="817"/>
      <c r="BG211" s="817"/>
      <c r="BH211" s="817"/>
      <c r="BI211" s="817"/>
      <c r="BJ211" s="817"/>
      <c r="BK211" s="817"/>
      <c r="BL211" s="817"/>
      <c r="BM211" s="817"/>
      <c r="BN211" s="817"/>
      <c r="BO211" s="817"/>
      <c r="BP211" s="817"/>
      <c r="BQ211" s="817"/>
      <c r="BR211" s="817"/>
      <c r="BS211" s="817"/>
      <c r="BT211" s="817"/>
      <c r="BU211" s="817"/>
      <c r="BV211" s="817"/>
      <c r="BW211" s="817"/>
      <c r="BX211" s="817"/>
      <c r="BY211" s="817"/>
      <c r="BZ211" s="817"/>
      <c r="CA211" s="817"/>
      <c r="CB211" s="817"/>
      <c r="CC211" s="817"/>
      <c r="CD211" s="817"/>
      <c r="CE211" s="817"/>
      <c r="CF211" s="817"/>
      <c r="CG211" s="817"/>
      <c r="CH211" s="817"/>
      <c r="CI211" s="817"/>
      <c r="CJ211" s="817"/>
      <c r="CK211" s="817"/>
      <c r="CL211" s="817"/>
      <c r="CM211" s="817"/>
      <c r="CN211" s="817"/>
      <c r="CO211" s="817"/>
      <c r="CP211" s="817"/>
      <c r="CQ211" s="817"/>
      <c r="CR211" s="817"/>
      <c r="CS211" s="817"/>
      <c r="CT211" s="817"/>
      <c r="CU211" s="817"/>
      <c r="CV211" s="817"/>
      <c r="CW211" s="817"/>
      <c r="CX211" s="817"/>
      <c r="CY211" s="817"/>
      <c r="CZ211" s="817"/>
      <c r="DA211" s="817"/>
      <c r="DB211" s="817"/>
      <c r="DC211" s="817"/>
      <c r="DD211" s="817"/>
      <c r="DE211" s="817"/>
      <c r="DF211" s="817"/>
      <c r="DG211" s="817"/>
      <c r="DH211" s="817"/>
      <c r="DI211" s="817"/>
      <c r="DJ211" s="817"/>
      <c r="DK211" s="817"/>
      <c r="DL211" s="817"/>
      <c r="DM211" s="817"/>
      <c r="DN211" s="817"/>
      <c r="DO211" s="817"/>
      <c r="DP211" s="817"/>
      <c r="DQ211" s="817"/>
      <c r="DR211" s="817"/>
      <c r="DS211" s="817"/>
      <c r="DT211" s="817"/>
      <c r="DU211" s="817"/>
      <c r="DV211" s="817"/>
      <c r="DW211" s="773"/>
      <c r="DX211" s="773"/>
      <c r="DY211" s="773"/>
      <c r="DZ211" s="773"/>
      <c r="EA211" s="773"/>
      <c r="EB211" s="773"/>
      <c r="EC211" s="773"/>
      <c r="ED211" s="773"/>
      <c r="EE211" s="773"/>
      <c r="EF211" s="773"/>
      <c r="EG211" s="773"/>
      <c r="EH211" s="773"/>
      <c r="EI211" s="773"/>
      <c r="EJ211" s="773"/>
      <c r="EK211" s="774"/>
    </row>
    <row r="212" spans="1:141" x14ac:dyDescent="0.25">
      <c r="A212" s="543" t="s">
        <v>648</v>
      </c>
      <c r="B212" s="543"/>
      <c r="C212" s="543"/>
      <c r="D212" s="543"/>
      <c r="E212" s="543"/>
      <c r="F212" s="543"/>
      <c r="G212" s="543"/>
      <c r="H212" s="543"/>
      <c r="I212" s="543"/>
      <c r="J212" s="543"/>
      <c r="K212" s="543"/>
      <c r="L212" s="543"/>
      <c r="M212" s="543"/>
      <c r="N212" s="543"/>
      <c r="O212" s="543"/>
      <c r="P212" s="543"/>
      <c r="Q212" s="543"/>
      <c r="R212" s="498" t="s">
        <v>465</v>
      </c>
      <c r="S212" s="499"/>
      <c r="T212" s="499"/>
      <c r="U212" s="499"/>
      <c r="V212" s="817"/>
      <c r="W212" s="817"/>
      <c r="X212" s="817"/>
      <c r="Y212" s="817"/>
      <c r="Z212" s="817"/>
      <c r="AA212" s="817"/>
      <c r="AB212" s="817"/>
      <c r="AC212" s="817"/>
      <c r="AD212" s="817"/>
      <c r="AE212" s="817"/>
      <c r="AF212" s="817"/>
      <c r="AG212" s="817"/>
      <c r="AH212" s="817"/>
      <c r="AI212" s="817"/>
      <c r="AJ212" s="817"/>
      <c r="AK212" s="817"/>
      <c r="AL212" s="817"/>
      <c r="AM212" s="817"/>
      <c r="AN212" s="817"/>
      <c r="AO212" s="817"/>
      <c r="AP212" s="817"/>
      <c r="AQ212" s="817"/>
      <c r="AR212" s="817"/>
      <c r="AS212" s="817"/>
      <c r="AT212" s="817"/>
      <c r="AU212" s="817"/>
      <c r="AV212" s="817"/>
      <c r="AW212" s="817"/>
      <c r="AX212" s="817"/>
      <c r="AY212" s="817"/>
      <c r="AZ212" s="817"/>
      <c r="BA212" s="817"/>
      <c r="BB212" s="817"/>
      <c r="BC212" s="817"/>
      <c r="BD212" s="817"/>
      <c r="BE212" s="817"/>
      <c r="BF212" s="817"/>
      <c r="BG212" s="817"/>
      <c r="BH212" s="817"/>
      <c r="BI212" s="817"/>
      <c r="BJ212" s="817"/>
      <c r="BK212" s="817"/>
      <c r="BL212" s="817"/>
      <c r="BM212" s="817"/>
      <c r="BN212" s="817"/>
      <c r="BO212" s="817"/>
      <c r="BP212" s="817"/>
      <c r="BQ212" s="817"/>
      <c r="BR212" s="817"/>
      <c r="BS212" s="817"/>
      <c r="BT212" s="817"/>
      <c r="BU212" s="817"/>
      <c r="BV212" s="817"/>
      <c r="BW212" s="817"/>
      <c r="BX212" s="817"/>
      <c r="BY212" s="817"/>
      <c r="BZ212" s="817"/>
      <c r="CA212" s="817"/>
      <c r="CB212" s="817"/>
      <c r="CC212" s="817"/>
      <c r="CD212" s="817"/>
      <c r="CE212" s="817"/>
      <c r="CF212" s="817"/>
      <c r="CG212" s="817"/>
      <c r="CH212" s="817"/>
      <c r="CI212" s="817"/>
      <c r="CJ212" s="817"/>
      <c r="CK212" s="817"/>
      <c r="CL212" s="817"/>
      <c r="CM212" s="817"/>
      <c r="CN212" s="817"/>
      <c r="CO212" s="817"/>
      <c r="CP212" s="817"/>
      <c r="CQ212" s="817"/>
      <c r="CR212" s="817"/>
      <c r="CS212" s="817"/>
      <c r="CT212" s="817"/>
      <c r="CU212" s="817"/>
      <c r="CV212" s="817"/>
      <c r="CW212" s="817"/>
      <c r="CX212" s="817"/>
      <c r="CY212" s="817"/>
      <c r="CZ212" s="817"/>
      <c r="DA212" s="817"/>
      <c r="DB212" s="817"/>
      <c r="DC212" s="817"/>
      <c r="DD212" s="817"/>
      <c r="DE212" s="817"/>
      <c r="DF212" s="817"/>
      <c r="DG212" s="817"/>
      <c r="DH212" s="817"/>
      <c r="DI212" s="817"/>
      <c r="DJ212" s="817"/>
      <c r="DK212" s="817"/>
      <c r="DL212" s="817"/>
      <c r="DM212" s="817"/>
      <c r="DN212" s="817"/>
      <c r="DO212" s="817"/>
      <c r="DP212" s="817"/>
      <c r="DQ212" s="817"/>
      <c r="DR212" s="817"/>
      <c r="DS212" s="817"/>
      <c r="DT212" s="817"/>
      <c r="DU212" s="817"/>
      <c r="DV212" s="817"/>
      <c r="DW212" s="773"/>
      <c r="DX212" s="773"/>
      <c r="DY212" s="773"/>
      <c r="DZ212" s="773"/>
      <c r="EA212" s="773"/>
      <c r="EB212" s="773"/>
      <c r="EC212" s="773"/>
      <c r="ED212" s="773"/>
      <c r="EE212" s="773"/>
      <c r="EF212" s="773"/>
      <c r="EG212" s="773"/>
      <c r="EH212" s="773"/>
      <c r="EI212" s="773"/>
      <c r="EJ212" s="773"/>
      <c r="EK212" s="774"/>
    </row>
    <row r="213" spans="1:141" x14ac:dyDescent="0.25">
      <c r="A213" s="533" t="s">
        <v>649</v>
      </c>
      <c r="B213" s="533"/>
      <c r="C213" s="533"/>
      <c r="D213" s="533"/>
      <c r="E213" s="533"/>
      <c r="F213" s="533"/>
      <c r="G213" s="533"/>
      <c r="H213" s="533"/>
      <c r="I213" s="533"/>
      <c r="J213" s="533"/>
      <c r="K213" s="533"/>
      <c r="L213" s="533"/>
      <c r="M213" s="533"/>
      <c r="N213" s="533"/>
      <c r="O213" s="533"/>
      <c r="P213" s="533"/>
      <c r="Q213" s="533"/>
      <c r="R213" s="498"/>
      <c r="S213" s="499"/>
      <c r="T213" s="499"/>
      <c r="U213" s="499"/>
      <c r="V213" s="817"/>
      <c r="W213" s="817"/>
      <c r="X213" s="817"/>
      <c r="Y213" s="817"/>
      <c r="Z213" s="817"/>
      <c r="AA213" s="817"/>
      <c r="AB213" s="817"/>
      <c r="AC213" s="817"/>
      <c r="AD213" s="817"/>
      <c r="AE213" s="817"/>
      <c r="AF213" s="817"/>
      <c r="AG213" s="817"/>
      <c r="AH213" s="817"/>
      <c r="AI213" s="817"/>
      <c r="AJ213" s="817"/>
      <c r="AK213" s="817"/>
      <c r="AL213" s="817"/>
      <c r="AM213" s="817"/>
      <c r="AN213" s="817"/>
      <c r="AO213" s="817"/>
      <c r="AP213" s="817"/>
      <c r="AQ213" s="817"/>
      <c r="AR213" s="817"/>
      <c r="AS213" s="817"/>
      <c r="AT213" s="817"/>
      <c r="AU213" s="817"/>
      <c r="AV213" s="817"/>
      <c r="AW213" s="817"/>
      <c r="AX213" s="817"/>
      <c r="AY213" s="817"/>
      <c r="AZ213" s="817"/>
      <c r="BA213" s="817"/>
      <c r="BB213" s="817"/>
      <c r="BC213" s="817"/>
      <c r="BD213" s="817"/>
      <c r="BE213" s="817"/>
      <c r="BF213" s="817"/>
      <c r="BG213" s="817"/>
      <c r="BH213" s="817"/>
      <c r="BI213" s="817"/>
      <c r="BJ213" s="817"/>
      <c r="BK213" s="817"/>
      <c r="BL213" s="817"/>
      <c r="BM213" s="817"/>
      <c r="BN213" s="817"/>
      <c r="BO213" s="817"/>
      <c r="BP213" s="817"/>
      <c r="BQ213" s="817"/>
      <c r="BR213" s="817"/>
      <c r="BS213" s="817"/>
      <c r="BT213" s="817"/>
      <c r="BU213" s="817"/>
      <c r="BV213" s="817"/>
      <c r="BW213" s="817"/>
      <c r="BX213" s="817"/>
      <c r="BY213" s="817"/>
      <c r="BZ213" s="817"/>
      <c r="CA213" s="817"/>
      <c r="CB213" s="817"/>
      <c r="CC213" s="817"/>
      <c r="CD213" s="817"/>
      <c r="CE213" s="817"/>
      <c r="CF213" s="817"/>
      <c r="CG213" s="817"/>
      <c r="CH213" s="817"/>
      <c r="CI213" s="817"/>
      <c r="CJ213" s="817"/>
      <c r="CK213" s="817"/>
      <c r="CL213" s="817"/>
      <c r="CM213" s="817"/>
      <c r="CN213" s="817"/>
      <c r="CO213" s="817"/>
      <c r="CP213" s="817"/>
      <c r="CQ213" s="817"/>
      <c r="CR213" s="817"/>
      <c r="CS213" s="817"/>
      <c r="CT213" s="817"/>
      <c r="CU213" s="817"/>
      <c r="CV213" s="817"/>
      <c r="CW213" s="817"/>
      <c r="CX213" s="817"/>
      <c r="CY213" s="817"/>
      <c r="CZ213" s="817"/>
      <c r="DA213" s="817"/>
      <c r="DB213" s="817"/>
      <c r="DC213" s="817"/>
      <c r="DD213" s="817"/>
      <c r="DE213" s="817"/>
      <c r="DF213" s="817"/>
      <c r="DG213" s="817"/>
      <c r="DH213" s="817"/>
      <c r="DI213" s="817"/>
      <c r="DJ213" s="817"/>
      <c r="DK213" s="817"/>
      <c r="DL213" s="817"/>
      <c r="DM213" s="817"/>
      <c r="DN213" s="817"/>
      <c r="DO213" s="817"/>
      <c r="DP213" s="817"/>
      <c r="DQ213" s="817"/>
      <c r="DR213" s="817"/>
      <c r="DS213" s="817"/>
      <c r="DT213" s="817"/>
      <c r="DU213" s="817"/>
      <c r="DV213" s="817"/>
      <c r="DW213" s="773"/>
      <c r="DX213" s="773"/>
      <c r="DY213" s="773"/>
      <c r="DZ213" s="773"/>
      <c r="EA213" s="773"/>
      <c r="EB213" s="773"/>
      <c r="EC213" s="773"/>
      <c r="ED213" s="773"/>
      <c r="EE213" s="773"/>
      <c r="EF213" s="773"/>
      <c r="EG213" s="773"/>
      <c r="EH213" s="773"/>
      <c r="EI213" s="773"/>
      <c r="EJ213" s="773"/>
      <c r="EK213" s="774"/>
    </row>
    <row r="214" spans="1:141" x14ac:dyDescent="0.25">
      <c r="A214" s="635" t="s">
        <v>650</v>
      </c>
      <c r="B214" s="635"/>
      <c r="C214" s="635"/>
      <c r="D214" s="635"/>
      <c r="E214" s="635"/>
      <c r="F214" s="635"/>
      <c r="G214" s="635"/>
      <c r="H214" s="635"/>
      <c r="I214" s="635"/>
      <c r="J214" s="635"/>
      <c r="K214" s="635"/>
      <c r="L214" s="635"/>
      <c r="M214" s="635"/>
      <c r="N214" s="635"/>
      <c r="O214" s="635"/>
      <c r="P214" s="635"/>
      <c r="Q214" s="635"/>
      <c r="R214" s="498" t="s">
        <v>561</v>
      </c>
      <c r="S214" s="499"/>
      <c r="T214" s="499"/>
      <c r="U214" s="499"/>
      <c r="V214" s="817"/>
      <c r="W214" s="817"/>
      <c r="X214" s="817"/>
      <c r="Y214" s="817"/>
      <c r="Z214" s="817"/>
      <c r="AA214" s="817"/>
      <c r="AB214" s="817"/>
      <c r="AC214" s="817"/>
      <c r="AD214" s="817"/>
      <c r="AE214" s="817"/>
      <c r="AF214" s="817"/>
      <c r="AG214" s="817"/>
      <c r="AH214" s="817"/>
      <c r="AI214" s="817"/>
      <c r="AJ214" s="817"/>
      <c r="AK214" s="817"/>
      <c r="AL214" s="817"/>
      <c r="AM214" s="817"/>
      <c r="AN214" s="817"/>
      <c r="AO214" s="817"/>
      <c r="AP214" s="817"/>
      <c r="AQ214" s="817"/>
      <c r="AR214" s="817"/>
      <c r="AS214" s="817"/>
      <c r="AT214" s="817"/>
      <c r="AU214" s="817"/>
      <c r="AV214" s="817"/>
      <c r="AW214" s="817"/>
      <c r="AX214" s="817"/>
      <c r="AY214" s="817"/>
      <c r="AZ214" s="817"/>
      <c r="BA214" s="817"/>
      <c r="BB214" s="817"/>
      <c r="BC214" s="817"/>
      <c r="BD214" s="817"/>
      <c r="BE214" s="817"/>
      <c r="BF214" s="817"/>
      <c r="BG214" s="817"/>
      <c r="BH214" s="817"/>
      <c r="BI214" s="817"/>
      <c r="BJ214" s="817"/>
      <c r="BK214" s="817"/>
      <c r="BL214" s="817"/>
      <c r="BM214" s="817"/>
      <c r="BN214" s="817"/>
      <c r="BO214" s="817"/>
      <c r="BP214" s="817"/>
      <c r="BQ214" s="817"/>
      <c r="BR214" s="817"/>
      <c r="BS214" s="817"/>
      <c r="BT214" s="817"/>
      <c r="BU214" s="817"/>
      <c r="BV214" s="817"/>
      <c r="BW214" s="817"/>
      <c r="BX214" s="817"/>
      <c r="BY214" s="817"/>
      <c r="BZ214" s="817"/>
      <c r="CA214" s="817"/>
      <c r="CB214" s="817"/>
      <c r="CC214" s="817"/>
      <c r="CD214" s="817"/>
      <c r="CE214" s="817"/>
      <c r="CF214" s="817"/>
      <c r="CG214" s="817"/>
      <c r="CH214" s="817"/>
      <c r="CI214" s="817"/>
      <c r="CJ214" s="817"/>
      <c r="CK214" s="817"/>
      <c r="CL214" s="817"/>
      <c r="CM214" s="817"/>
      <c r="CN214" s="817"/>
      <c r="CO214" s="817"/>
      <c r="CP214" s="817"/>
      <c r="CQ214" s="817"/>
      <c r="CR214" s="817"/>
      <c r="CS214" s="817"/>
      <c r="CT214" s="817"/>
      <c r="CU214" s="817"/>
      <c r="CV214" s="817"/>
      <c r="CW214" s="817"/>
      <c r="CX214" s="817"/>
      <c r="CY214" s="817"/>
      <c r="CZ214" s="817"/>
      <c r="DA214" s="817"/>
      <c r="DB214" s="817"/>
      <c r="DC214" s="817"/>
      <c r="DD214" s="817"/>
      <c r="DE214" s="817"/>
      <c r="DF214" s="817"/>
      <c r="DG214" s="817"/>
      <c r="DH214" s="817"/>
      <c r="DI214" s="817"/>
      <c r="DJ214" s="817"/>
      <c r="DK214" s="817"/>
      <c r="DL214" s="817"/>
      <c r="DM214" s="817"/>
      <c r="DN214" s="817"/>
      <c r="DO214" s="817"/>
      <c r="DP214" s="817"/>
      <c r="DQ214" s="817"/>
      <c r="DR214" s="817"/>
      <c r="DS214" s="817"/>
      <c r="DT214" s="817"/>
      <c r="DU214" s="817"/>
      <c r="DV214" s="817"/>
      <c r="DW214" s="773"/>
      <c r="DX214" s="773"/>
      <c r="DY214" s="773"/>
      <c r="DZ214" s="773"/>
      <c r="EA214" s="773"/>
      <c r="EB214" s="773"/>
      <c r="EC214" s="773"/>
      <c r="ED214" s="773"/>
      <c r="EE214" s="773"/>
      <c r="EF214" s="773"/>
      <c r="EG214" s="773"/>
      <c r="EH214" s="773"/>
      <c r="EI214" s="773"/>
      <c r="EJ214" s="773"/>
      <c r="EK214" s="774"/>
    </row>
    <row r="215" spans="1:141" x14ac:dyDescent="0.25">
      <c r="A215" s="533" t="s">
        <v>651</v>
      </c>
      <c r="B215" s="533"/>
      <c r="C215" s="533"/>
      <c r="D215" s="533"/>
      <c r="E215" s="533"/>
      <c r="F215" s="533"/>
      <c r="G215" s="533"/>
      <c r="H215" s="533"/>
      <c r="I215" s="533"/>
      <c r="J215" s="533"/>
      <c r="K215" s="533"/>
      <c r="L215" s="533"/>
      <c r="M215" s="533"/>
      <c r="N215" s="533"/>
      <c r="O215" s="533"/>
      <c r="P215" s="533"/>
      <c r="Q215" s="533"/>
      <c r="R215" s="498"/>
      <c r="S215" s="499"/>
      <c r="T215" s="499"/>
      <c r="U215" s="499"/>
      <c r="V215" s="817"/>
      <c r="W215" s="817"/>
      <c r="X215" s="817"/>
      <c r="Y215" s="817"/>
      <c r="Z215" s="817"/>
      <c r="AA215" s="817"/>
      <c r="AB215" s="817"/>
      <c r="AC215" s="817"/>
      <c r="AD215" s="817"/>
      <c r="AE215" s="817"/>
      <c r="AF215" s="817"/>
      <c r="AG215" s="817"/>
      <c r="AH215" s="817"/>
      <c r="AI215" s="817"/>
      <c r="AJ215" s="817"/>
      <c r="AK215" s="817"/>
      <c r="AL215" s="817"/>
      <c r="AM215" s="817"/>
      <c r="AN215" s="817"/>
      <c r="AO215" s="817"/>
      <c r="AP215" s="817"/>
      <c r="AQ215" s="817"/>
      <c r="AR215" s="817"/>
      <c r="AS215" s="817"/>
      <c r="AT215" s="817"/>
      <c r="AU215" s="817"/>
      <c r="AV215" s="817"/>
      <c r="AW215" s="817"/>
      <c r="AX215" s="817"/>
      <c r="AY215" s="817"/>
      <c r="AZ215" s="817"/>
      <c r="BA215" s="817"/>
      <c r="BB215" s="817"/>
      <c r="BC215" s="817"/>
      <c r="BD215" s="817"/>
      <c r="BE215" s="817"/>
      <c r="BF215" s="817"/>
      <c r="BG215" s="817"/>
      <c r="BH215" s="817"/>
      <c r="BI215" s="817"/>
      <c r="BJ215" s="817"/>
      <c r="BK215" s="817"/>
      <c r="BL215" s="817"/>
      <c r="BM215" s="817"/>
      <c r="BN215" s="817"/>
      <c r="BO215" s="817"/>
      <c r="BP215" s="817"/>
      <c r="BQ215" s="817"/>
      <c r="BR215" s="817"/>
      <c r="BS215" s="817"/>
      <c r="BT215" s="817"/>
      <c r="BU215" s="817"/>
      <c r="BV215" s="817"/>
      <c r="BW215" s="817"/>
      <c r="BX215" s="817"/>
      <c r="BY215" s="817"/>
      <c r="BZ215" s="817"/>
      <c r="CA215" s="817"/>
      <c r="CB215" s="817"/>
      <c r="CC215" s="817"/>
      <c r="CD215" s="817"/>
      <c r="CE215" s="817"/>
      <c r="CF215" s="817"/>
      <c r="CG215" s="817"/>
      <c r="CH215" s="817"/>
      <c r="CI215" s="817"/>
      <c r="CJ215" s="817"/>
      <c r="CK215" s="817"/>
      <c r="CL215" s="817"/>
      <c r="CM215" s="817"/>
      <c r="CN215" s="817"/>
      <c r="CO215" s="817"/>
      <c r="CP215" s="817"/>
      <c r="CQ215" s="817"/>
      <c r="CR215" s="817"/>
      <c r="CS215" s="817"/>
      <c r="CT215" s="817"/>
      <c r="CU215" s="817"/>
      <c r="CV215" s="817"/>
      <c r="CW215" s="817"/>
      <c r="CX215" s="817"/>
      <c r="CY215" s="817"/>
      <c r="CZ215" s="817"/>
      <c r="DA215" s="817"/>
      <c r="DB215" s="817"/>
      <c r="DC215" s="817"/>
      <c r="DD215" s="817"/>
      <c r="DE215" s="817"/>
      <c r="DF215" s="817"/>
      <c r="DG215" s="817"/>
      <c r="DH215" s="817"/>
      <c r="DI215" s="817"/>
      <c r="DJ215" s="817"/>
      <c r="DK215" s="817"/>
      <c r="DL215" s="817"/>
      <c r="DM215" s="817"/>
      <c r="DN215" s="817"/>
      <c r="DO215" s="817"/>
      <c r="DP215" s="817"/>
      <c r="DQ215" s="817"/>
      <c r="DR215" s="817"/>
      <c r="DS215" s="817"/>
      <c r="DT215" s="817"/>
      <c r="DU215" s="817"/>
      <c r="DV215" s="817"/>
      <c r="DW215" s="773"/>
      <c r="DX215" s="773"/>
      <c r="DY215" s="773"/>
      <c r="DZ215" s="773"/>
      <c r="EA215" s="773"/>
      <c r="EB215" s="773"/>
      <c r="EC215" s="773"/>
      <c r="ED215" s="773"/>
      <c r="EE215" s="773"/>
      <c r="EF215" s="773"/>
      <c r="EG215" s="773"/>
      <c r="EH215" s="773"/>
      <c r="EI215" s="773"/>
      <c r="EJ215" s="773"/>
      <c r="EK215" s="774"/>
    </row>
    <row r="216" spans="1:141" x14ac:dyDescent="0.25">
      <c r="A216" s="635" t="s">
        <v>652</v>
      </c>
      <c r="B216" s="635"/>
      <c r="C216" s="635"/>
      <c r="D216" s="635"/>
      <c r="E216" s="635"/>
      <c r="F216" s="635"/>
      <c r="G216" s="635"/>
      <c r="H216" s="635"/>
      <c r="I216" s="635"/>
      <c r="J216" s="635"/>
      <c r="K216" s="635"/>
      <c r="L216" s="635"/>
      <c r="M216" s="635"/>
      <c r="N216" s="635"/>
      <c r="O216" s="635"/>
      <c r="P216" s="635"/>
      <c r="Q216" s="635"/>
      <c r="R216" s="498" t="s">
        <v>562</v>
      </c>
      <c r="S216" s="499"/>
      <c r="T216" s="499"/>
      <c r="U216" s="499"/>
      <c r="V216" s="817"/>
      <c r="W216" s="817"/>
      <c r="X216" s="817"/>
      <c r="Y216" s="817"/>
      <c r="Z216" s="817"/>
      <c r="AA216" s="817"/>
      <c r="AB216" s="817"/>
      <c r="AC216" s="817"/>
      <c r="AD216" s="817"/>
      <c r="AE216" s="817"/>
      <c r="AF216" s="817"/>
      <c r="AG216" s="817"/>
      <c r="AH216" s="817"/>
      <c r="AI216" s="817"/>
      <c r="AJ216" s="817"/>
      <c r="AK216" s="817"/>
      <c r="AL216" s="817"/>
      <c r="AM216" s="817"/>
      <c r="AN216" s="817"/>
      <c r="AO216" s="817"/>
      <c r="AP216" s="817"/>
      <c r="AQ216" s="817"/>
      <c r="AR216" s="817"/>
      <c r="AS216" s="817"/>
      <c r="AT216" s="817"/>
      <c r="AU216" s="817"/>
      <c r="AV216" s="817"/>
      <c r="AW216" s="817"/>
      <c r="AX216" s="817"/>
      <c r="AY216" s="817"/>
      <c r="AZ216" s="817"/>
      <c r="BA216" s="817"/>
      <c r="BB216" s="817"/>
      <c r="BC216" s="817"/>
      <c r="BD216" s="817"/>
      <c r="BE216" s="817"/>
      <c r="BF216" s="817"/>
      <c r="BG216" s="817"/>
      <c r="BH216" s="817"/>
      <c r="BI216" s="817"/>
      <c r="BJ216" s="817"/>
      <c r="BK216" s="817"/>
      <c r="BL216" s="817"/>
      <c r="BM216" s="817"/>
      <c r="BN216" s="817"/>
      <c r="BO216" s="817"/>
      <c r="BP216" s="817"/>
      <c r="BQ216" s="817"/>
      <c r="BR216" s="817"/>
      <c r="BS216" s="817"/>
      <c r="BT216" s="817"/>
      <c r="BU216" s="817"/>
      <c r="BV216" s="817"/>
      <c r="BW216" s="817"/>
      <c r="BX216" s="817"/>
      <c r="BY216" s="817"/>
      <c r="BZ216" s="817"/>
      <c r="CA216" s="817"/>
      <c r="CB216" s="817"/>
      <c r="CC216" s="817"/>
      <c r="CD216" s="817"/>
      <c r="CE216" s="817"/>
      <c r="CF216" s="817"/>
      <c r="CG216" s="817"/>
      <c r="CH216" s="817"/>
      <c r="CI216" s="817"/>
      <c r="CJ216" s="817"/>
      <c r="CK216" s="817"/>
      <c r="CL216" s="817"/>
      <c r="CM216" s="817"/>
      <c r="CN216" s="817"/>
      <c r="CO216" s="817"/>
      <c r="CP216" s="817"/>
      <c r="CQ216" s="817"/>
      <c r="CR216" s="817"/>
      <c r="CS216" s="817"/>
      <c r="CT216" s="817"/>
      <c r="CU216" s="817"/>
      <c r="CV216" s="817"/>
      <c r="CW216" s="817"/>
      <c r="CX216" s="817"/>
      <c r="CY216" s="817"/>
      <c r="CZ216" s="817"/>
      <c r="DA216" s="817"/>
      <c r="DB216" s="817"/>
      <c r="DC216" s="817"/>
      <c r="DD216" s="817"/>
      <c r="DE216" s="817"/>
      <c r="DF216" s="817"/>
      <c r="DG216" s="817"/>
      <c r="DH216" s="817"/>
      <c r="DI216" s="817"/>
      <c r="DJ216" s="817"/>
      <c r="DK216" s="817"/>
      <c r="DL216" s="817"/>
      <c r="DM216" s="817"/>
      <c r="DN216" s="817"/>
      <c r="DO216" s="817"/>
      <c r="DP216" s="817"/>
      <c r="DQ216" s="817"/>
      <c r="DR216" s="817"/>
      <c r="DS216" s="817"/>
      <c r="DT216" s="817"/>
      <c r="DU216" s="817"/>
      <c r="DV216" s="817"/>
      <c r="DW216" s="773"/>
      <c r="DX216" s="773"/>
      <c r="DY216" s="773"/>
      <c r="DZ216" s="773"/>
      <c r="EA216" s="773"/>
      <c r="EB216" s="773"/>
      <c r="EC216" s="773"/>
      <c r="ED216" s="773"/>
      <c r="EE216" s="773"/>
      <c r="EF216" s="773"/>
      <c r="EG216" s="773"/>
      <c r="EH216" s="773"/>
      <c r="EI216" s="773"/>
      <c r="EJ216" s="773"/>
      <c r="EK216" s="774"/>
    </row>
    <row r="217" spans="1:141" x14ac:dyDescent="0.25">
      <c r="A217" s="543" t="s">
        <v>653</v>
      </c>
      <c r="B217" s="543"/>
      <c r="C217" s="543"/>
      <c r="D217" s="543"/>
      <c r="E217" s="543"/>
      <c r="F217" s="543"/>
      <c r="G217" s="543"/>
      <c r="H217" s="543"/>
      <c r="I217" s="543"/>
      <c r="J217" s="543"/>
      <c r="K217" s="543"/>
      <c r="L217" s="543"/>
      <c r="M217" s="543"/>
      <c r="N217" s="543"/>
      <c r="O217" s="543"/>
      <c r="P217" s="543"/>
      <c r="Q217" s="543"/>
      <c r="R217" s="498"/>
      <c r="S217" s="499"/>
      <c r="T217" s="499"/>
      <c r="U217" s="499"/>
      <c r="V217" s="817"/>
      <c r="W217" s="817"/>
      <c r="X217" s="817"/>
      <c r="Y217" s="817"/>
      <c r="Z217" s="817"/>
      <c r="AA217" s="817"/>
      <c r="AB217" s="817"/>
      <c r="AC217" s="817"/>
      <c r="AD217" s="817"/>
      <c r="AE217" s="817"/>
      <c r="AF217" s="817"/>
      <c r="AG217" s="817"/>
      <c r="AH217" s="817"/>
      <c r="AI217" s="817"/>
      <c r="AJ217" s="817"/>
      <c r="AK217" s="817"/>
      <c r="AL217" s="817"/>
      <c r="AM217" s="817"/>
      <c r="AN217" s="817"/>
      <c r="AO217" s="817"/>
      <c r="AP217" s="817"/>
      <c r="AQ217" s="817"/>
      <c r="AR217" s="817"/>
      <c r="AS217" s="817"/>
      <c r="AT217" s="817"/>
      <c r="AU217" s="817"/>
      <c r="AV217" s="817"/>
      <c r="AW217" s="817"/>
      <c r="AX217" s="817"/>
      <c r="AY217" s="817"/>
      <c r="AZ217" s="817"/>
      <c r="BA217" s="817"/>
      <c r="BB217" s="817"/>
      <c r="BC217" s="817"/>
      <c r="BD217" s="817"/>
      <c r="BE217" s="817"/>
      <c r="BF217" s="817"/>
      <c r="BG217" s="817"/>
      <c r="BH217" s="817"/>
      <c r="BI217" s="817"/>
      <c r="BJ217" s="817"/>
      <c r="BK217" s="817"/>
      <c r="BL217" s="817"/>
      <c r="BM217" s="817"/>
      <c r="BN217" s="817"/>
      <c r="BO217" s="817"/>
      <c r="BP217" s="817"/>
      <c r="BQ217" s="817"/>
      <c r="BR217" s="817"/>
      <c r="BS217" s="817"/>
      <c r="BT217" s="817"/>
      <c r="BU217" s="817"/>
      <c r="BV217" s="817"/>
      <c r="BW217" s="817"/>
      <c r="BX217" s="817"/>
      <c r="BY217" s="817"/>
      <c r="BZ217" s="817"/>
      <c r="CA217" s="817"/>
      <c r="CB217" s="817"/>
      <c r="CC217" s="817"/>
      <c r="CD217" s="817"/>
      <c r="CE217" s="817"/>
      <c r="CF217" s="817"/>
      <c r="CG217" s="817"/>
      <c r="CH217" s="817"/>
      <c r="CI217" s="817"/>
      <c r="CJ217" s="817"/>
      <c r="CK217" s="817"/>
      <c r="CL217" s="817"/>
      <c r="CM217" s="817"/>
      <c r="CN217" s="817"/>
      <c r="CO217" s="817"/>
      <c r="CP217" s="817"/>
      <c r="CQ217" s="817"/>
      <c r="CR217" s="817"/>
      <c r="CS217" s="817"/>
      <c r="CT217" s="817"/>
      <c r="CU217" s="817"/>
      <c r="CV217" s="817"/>
      <c r="CW217" s="817"/>
      <c r="CX217" s="817"/>
      <c r="CY217" s="817"/>
      <c r="CZ217" s="817"/>
      <c r="DA217" s="817"/>
      <c r="DB217" s="817"/>
      <c r="DC217" s="817"/>
      <c r="DD217" s="817"/>
      <c r="DE217" s="817"/>
      <c r="DF217" s="817"/>
      <c r="DG217" s="817"/>
      <c r="DH217" s="817"/>
      <c r="DI217" s="817"/>
      <c r="DJ217" s="817"/>
      <c r="DK217" s="817"/>
      <c r="DL217" s="817"/>
      <c r="DM217" s="817"/>
      <c r="DN217" s="817"/>
      <c r="DO217" s="817"/>
      <c r="DP217" s="817"/>
      <c r="DQ217" s="817"/>
      <c r="DR217" s="817"/>
      <c r="DS217" s="817"/>
      <c r="DT217" s="817"/>
      <c r="DU217" s="817"/>
      <c r="DV217" s="817"/>
      <c r="DW217" s="773"/>
      <c r="DX217" s="773"/>
      <c r="DY217" s="773"/>
      <c r="DZ217" s="773"/>
      <c r="EA217" s="773"/>
      <c r="EB217" s="773"/>
      <c r="EC217" s="773"/>
      <c r="ED217" s="773"/>
      <c r="EE217" s="773"/>
      <c r="EF217" s="773"/>
      <c r="EG217" s="773"/>
      <c r="EH217" s="773"/>
      <c r="EI217" s="773"/>
      <c r="EJ217" s="773"/>
      <c r="EK217" s="774"/>
    </row>
    <row r="218" spans="1:141" x14ac:dyDescent="0.25">
      <c r="A218" s="543" t="s">
        <v>654</v>
      </c>
      <c r="B218" s="543"/>
      <c r="C218" s="543"/>
      <c r="D218" s="543"/>
      <c r="E218" s="543"/>
      <c r="F218" s="543"/>
      <c r="G218" s="543"/>
      <c r="H218" s="543"/>
      <c r="I218" s="543"/>
      <c r="J218" s="543"/>
      <c r="K218" s="543"/>
      <c r="L218" s="543"/>
      <c r="M218" s="543"/>
      <c r="N218" s="543"/>
      <c r="O218" s="543"/>
      <c r="P218" s="543"/>
      <c r="Q218" s="543"/>
      <c r="R218" s="498"/>
      <c r="S218" s="499"/>
      <c r="T218" s="499"/>
      <c r="U218" s="499"/>
      <c r="V218" s="817"/>
      <c r="W218" s="817"/>
      <c r="X218" s="817"/>
      <c r="Y218" s="817"/>
      <c r="Z218" s="817"/>
      <c r="AA218" s="817"/>
      <c r="AB218" s="817"/>
      <c r="AC218" s="817"/>
      <c r="AD218" s="817"/>
      <c r="AE218" s="817"/>
      <c r="AF218" s="817"/>
      <c r="AG218" s="817"/>
      <c r="AH218" s="817"/>
      <c r="AI218" s="817"/>
      <c r="AJ218" s="817"/>
      <c r="AK218" s="817"/>
      <c r="AL218" s="817"/>
      <c r="AM218" s="817"/>
      <c r="AN218" s="817"/>
      <c r="AO218" s="817"/>
      <c r="AP218" s="817"/>
      <c r="AQ218" s="817"/>
      <c r="AR218" s="817"/>
      <c r="AS218" s="817"/>
      <c r="AT218" s="817"/>
      <c r="AU218" s="817"/>
      <c r="AV218" s="817"/>
      <c r="AW218" s="817"/>
      <c r="AX218" s="817"/>
      <c r="AY218" s="817"/>
      <c r="AZ218" s="817"/>
      <c r="BA218" s="817"/>
      <c r="BB218" s="817"/>
      <c r="BC218" s="817"/>
      <c r="BD218" s="817"/>
      <c r="BE218" s="817"/>
      <c r="BF218" s="817"/>
      <c r="BG218" s="817"/>
      <c r="BH218" s="817"/>
      <c r="BI218" s="817"/>
      <c r="BJ218" s="817"/>
      <c r="BK218" s="817"/>
      <c r="BL218" s="817"/>
      <c r="BM218" s="817"/>
      <c r="BN218" s="817"/>
      <c r="BO218" s="817"/>
      <c r="BP218" s="817"/>
      <c r="BQ218" s="817"/>
      <c r="BR218" s="817"/>
      <c r="BS218" s="817"/>
      <c r="BT218" s="817"/>
      <c r="BU218" s="817"/>
      <c r="BV218" s="817"/>
      <c r="BW218" s="817"/>
      <c r="BX218" s="817"/>
      <c r="BY218" s="817"/>
      <c r="BZ218" s="817"/>
      <c r="CA218" s="817"/>
      <c r="CB218" s="817"/>
      <c r="CC218" s="817"/>
      <c r="CD218" s="817"/>
      <c r="CE218" s="817"/>
      <c r="CF218" s="817"/>
      <c r="CG218" s="817"/>
      <c r="CH218" s="817"/>
      <c r="CI218" s="817"/>
      <c r="CJ218" s="817"/>
      <c r="CK218" s="817"/>
      <c r="CL218" s="817"/>
      <c r="CM218" s="817"/>
      <c r="CN218" s="817"/>
      <c r="CO218" s="817"/>
      <c r="CP218" s="817"/>
      <c r="CQ218" s="817"/>
      <c r="CR218" s="817"/>
      <c r="CS218" s="817"/>
      <c r="CT218" s="817"/>
      <c r="CU218" s="817"/>
      <c r="CV218" s="817"/>
      <c r="CW218" s="817"/>
      <c r="CX218" s="817"/>
      <c r="CY218" s="817"/>
      <c r="CZ218" s="817"/>
      <c r="DA218" s="817"/>
      <c r="DB218" s="817"/>
      <c r="DC218" s="817"/>
      <c r="DD218" s="817"/>
      <c r="DE218" s="817"/>
      <c r="DF218" s="817"/>
      <c r="DG218" s="817"/>
      <c r="DH218" s="817"/>
      <c r="DI218" s="817"/>
      <c r="DJ218" s="817"/>
      <c r="DK218" s="817"/>
      <c r="DL218" s="817"/>
      <c r="DM218" s="817"/>
      <c r="DN218" s="817"/>
      <c r="DO218" s="817"/>
      <c r="DP218" s="817"/>
      <c r="DQ218" s="817"/>
      <c r="DR218" s="817"/>
      <c r="DS218" s="817"/>
      <c r="DT218" s="817"/>
      <c r="DU218" s="817"/>
      <c r="DV218" s="817"/>
      <c r="DW218" s="773"/>
      <c r="DX218" s="773"/>
      <c r="DY218" s="773"/>
      <c r="DZ218" s="773"/>
      <c r="EA218" s="773"/>
      <c r="EB218" s="773"/>
      <c r="EC218" s="773"/>
      <c r="ED218" s="773"/>
      <c r="EE218" s="773"/>
      <c r="EF218" s="773"/>
      <c r="EG218" s="773"/>
      <c r="EH218" s="773"/>
      <c r="EI218" s="773"/>
      <c r="EJ218" s="773"/>
      <c r="EK218" s="774"/>
    </row>
    <row r="219" spans="1:141" x14ac:dyDescent="0.25">
      <c r="A219" s="543" t="s">
        <v>655</v>
      </c>
      <c r="B219" s="543"/>
      <c r="C219" s="543"/>
      <c r="D219" s="543"/>
      <c r="E219" s="543"/>
      <c r="F219" s="543"/>
      <c r="G219" s="543"/>
      <c r="H219" s="543"/>
      <c r="I219" s="543"/>
      <c r="J219" s="543"/>
      <c r="K219" s="543"/>
      <c r="L219" s="543"/>
      <c r="M219" s="543"/>
      <c r="N219" s="543"/>
      <c r="O219" s="543"/>
      <c r="P219" s="543"/>
      <c r="Q219" s="543"/>
      <c r="R219" s="498"/>
      <c r="S219" s="499"/>
      <c r="T219" s="499"/>
      <c r="U219" s="499"/>
      <c r="V219" s="817"/>
      <c r="W219" s="817"/>
      <c r="X219" s="817"/>
      <c r="Y219" s="817"/>
      <c r="Z219" s="817"/>
      <c r="AA219" s="817"/>
      <c r="AB219" s="817"/>
      <c r="AC219" s="817"/>
      <c r="AD219" s="817"/>
      <c r="AE219" s="817"/>
      <c r="AF219" s="817"/>
      <c r="AG219" s="817"/>
      <c r="AH219" s="817"/>
      <c r="AI219" s="817"/>
      <c r="AJ219" s="817"/>
      <c r="AK219" s="817"/>
      <c r="AL219" s="817"/>
      <c r="AM219" s="817"/>
      <c r="AN219" s="817"/>
      <c r="AO219" s="817"/>
      <c r="AP219" s="817"/>
      <c r="AQ219" s="817"/>
      <c r="AR219" s="817"/>
      <c r="AS219" s="817"/>
      <c r="AT219" s="817"/>
      <c r="AU219" s="817"/>
      <c r="AV219" s="817"/>
      <c r="AW219" s="817"/>
      <c r="AX219" s="817"/>
      <c r="AY219" s="817"/>
      <c r="AZ219" s="817"/>
      <c r="BA219" s="817"/>
      <c r="BB219" s="817"/>
      <c r="BC219" s="817"/>
      <c r="BD219" s="817"/>
      <c r="BE219" s="817"/>
      <c r="BF219" s="817"/>
      <c r="BG219" s="817"/>
      <c r="BH219" s="817"/>
      <c r="BI219" s="817"/>
      <c r="BJ219" s="817"/>
      <c r="BK219" s="817"/>
      <c r="BL219" s="817"/>
      <c r="BM219" s="817"/>
      <c r="BN219" s="817"/>
      <c r="BO219" s="817"/>
      <c r="BP219" s="817"/>
      <c r="BQ219" s="817"/>
      <c r="BR219" s="817"/>
      <c r="BS219" s="817"/>
      <c r="BT219" s="817"/>
      <c r="BU219" s="817"/>
      <c r="BV219" s="817"/>
      <c r="BW219" s="817"/>
      <c r="BX219" s="817"/>
      <c r="BY219" s="817"/>
      <c r="BZ219" s="817"/>
      <c r="CA219" s="817"/>
      <c r="CB219" s="817"/>
      <c r="CC219" s="817"/>
      <c r="CD219" s="817"/>
      <c r="CE219" s="817"/>
      <c r="CF219" s="817"/>
      <c r="CG219" s="817"/>
      <c r="CH219" s="817"/>
      <c r="CI219" s="817"/>
      <c r="CJ219" s="817"/>
      <c r="CK219" s="817"/>
      <c r="CL219" s="817"/>
      <c r="CM219" s="817"/>
      <c r="CN219" s="817"/>
      <c r="CO219" s="817"/>
      <c r="CP219" s="817"/>
      <c r="CQ219" s="817"/>
      <c r="CR219" s="817"/>
      <c r="CS219" s="817"/>
      <c r="CT219" s="817"/>
      <c r="CU219" s="817"/>
      <c r="CV219" s="817"/>
      <c r="CW219" s="817"/>
      <c r="CX219" s="817"/>
      <c r="CY219" s="817"/>
      <c r="CZ219" s="817"/>
      <c r="DA219" s="817"/>
      <c r="DB219" s="817"/>
      <c r="DC219" s="817"/>
      <c r="DD219" s="817"/>
      <c r="DE219" s="817"/>
      <c r="DF219" s="817"/>
      <c r="DG219" s="817"/>
      <c r="DH219" s="817"/>
      <c r="DI219" s="817"/>
      <c r="DJ219" s="817"/>
      <c r="DK219" s="817"/>
      <c r="DL219" s="817"/>
      <c r="DM219" s="817"/>
      <c r="DN219" s="817"/>
      <c r="DO219" s="817"/>
      <c r="DP219" s="817"/>
      <c r="DQ219" s="817"/>
      <c r="DR219" s="817"/>
      <c r="DS219" s="817"/>
      <c r="DT219" s="817"/>
      <c r="DU219" s="817"/>
      <c r="DV219" s="817"/>
      <c r="DW219" s="773"/>
      <c r="DX219" s="773"/>
      <c r="DY219" s="773"/>
      <c r="DZ219" s="773"/>
      <c r="EA219" s="773"/>
      <c r="EB219" s="773"/>
      <c r="EC219" s="773"/>
      <c r="ED219" s="773"/>
      <c r="EE219" s="773"/>
      <c r="EF219" s="773"/>
      <c r="EG219" s="773"/>
      <c r="EH219" s="773"/>
      <c r="EI219" s="773"/>
      <c r="EJ219" s="773"/>
      <c r="EK219" s="774"/>
    </row>
    <row r="220" spans="1:141" ht="12.75" customHeight="1" x14ac:dyDescent="0.25">
      <c r="A220" s="543" t="s">
        <v>656</v>
      </c>
      <c r="B220" s="543"/>
      <c r="C220" s="543"/>
      <c r="D220" s="543"/>
      <c r="E220" s="543"/>
      <c r="F220" s="543"/>
      <c r="G220" s="543"/>
      <c r="H220" s="543"/>
      <c r="I220" s="543"/>
      <c r="J220" s="543"/>
      <c r="K220" s="543"/>
      <c r="L220" s="543"/>
      <c r="M220" s="543"/>
      <c r="N220" s="543"/>
      <c r="O220" s="543"/>
      <c r="P220" s="543"/>
      <c r="Q220" s="543"/>
      <c r="R220" s="498"/>
      <c r="S220" s="499"/>
      <c r="T220" s="499"/>
      <c r="U220" s="499"/>
      <c r="V220" s="817"/>
      <c r="W220" s="817"/>
      <c r="X220" s="817"/>
      <c r="Y220" s="817"/>
      <c r="Z220" s="817"/>
      <c r="AA220" s="817"/>
      <c r="AB220" s="817"/>
      <c r="AC220" s="817"/>
      <c r="AD220" s="817"/>
      <c r="AE220" s="817"/>
      <c r="AF220" s="817"/>
      <c r="AG220" s="817"/>
      <c r="AH220" s="817"/>
      <c r="AI220" s="817"/>
      <c r="AJ220" s="817"/>
      <c r="AK220" s="817"/>
      <c r="AL220" s="817"/>
      <c r="AM220" s="817"/>
      <c r="AN220" s="817"/>
      <c r="AO220" s="817"/>
      <c r="AP220" s="817"/>
      <c r="AQ220" s="817"/>
      <c r="AR220" s="817"/>
      <c r="AS220" s="817"/>
      <c r="AT220" s="817"/>
      <c r="AU220" s="817"/>
      <c r="AV220" s="817"/>
      <c r="AW220" s="817"/>
      <c r="AX220" s="817"/>
      <c r="AY220" s="817"/>
      <c r="AZ220" s="817"/>
      <c r="BA220" s="817"/>
      <c r="BB220" s="817"/>
      <c r="BC220" s="817"/>
      <c r="BD220" s="817"/>
      <c r="BE220" s="817"/>
      <c r="BF220" s="817"/>
      <c r="BG220" s="817"/>
      <c r="BH220" s="817"/>
      <c r="BI220" s="817"/>
      <c r="BJ220" s="817"/>
      <c r="BK220" s="817"/>
      <c r="BL220" s="817"/>
      <c r="BM220" s="817"/>
      <c r="BN220" s="817"/>
      <c r="BO220" s="817"/>
      <c r="BP220" s="817"/>
      <c r="BQ220" s="817"/>
      <c r="BR220" s="817"/>
      <c r="BS220" s="817"/>
      <c r="BT220" s="817"/>
      <c r="BU220" s="817"/>
      <c r="BV220" s="817"/>
      <c r="BW220" s="817"/>
      <c r="BX220" s="817"/>
      <c r="BY220" s="817"/>
      <c r="BZ220" s="817"/>
      <c r="CA220" s="817"/>
      <c r="CB220" s="817"/>
      <c r="CC220" s="817"/>
      <c r="CD220" s="817"/>
      <c r="CE220" s="817"/>
      <c r="CF220" s="817"/>
      <c r="CG220" s="817"/>
      <c r="CH220" s="817"/>
      <c r="CI220" s="817"/>
      <c r="CJ220" s="817"/>
      <c r="CK220" s="817"/>
      <c r="CL220" s="817"/>
      <c r="CM220" s="817"/>
      <c r="CN220" s="817"/>
      <c r="CO220" s="817"/>
      <c r="CP220" s="817"/>
      <c r="CQ220" s="817"/>
      <c r="CR220" s="817"/>
      <c r="CS220" s="817"/>
      <c r="CT220" s="817"/>
      <c r="CU220" s="817"/>
      <c r="CV220" s="817"/>
      <c r="CW220" s="817"/>
      <c r="CX220" s="817"/>
      <c r="CY220" s="817"/>
      <c r="CZ220" s="817"/>
      <c r="DA220" s="817"/>
      <c r="DB220" s="817"/>
      <c r="DC220" s="817"/>
      <c r="DD220" s="817"/>
      <c r="DE220" s="817"/>
      <c r="DF220" s="817"/>
      <c r="DG220" s="817"/>
      <c r="DH220" s="817"/>
      <c r="DI220" s="817"/>
      <c r="DJ220" s="817"/>
      <c r="DK220" s="817"/>
      <c r="DL220" s="817"/>
      <c r="DM220" s="817"/>
      <c r="DN220" s="817"/>
      <c r="DO220" s="817"/>
      <c r="DP220" s="817"/>
      <c r="DQ220" s="817"/>
      <c r="DR220" s="817"/>
      <c r="DS220" s="817"/>
      <c r="DT220" s="817"/>
      <c r="DU220" s="817"/>
      <c r="DV220" s="817"/>
      <c r="DW220" s="773"/>
      <c r="DX220" s="773"/>
      <c r="DY220" s="773"/>
      <c r="DZ220" s="773"/>
      <c r="EA220" s="773"/>
      <c r="EB220" s="773"/>
      <c r="EC220" s="773"/>
      <c r="ED220" s="773"/>
      <c r="EE220" s="773"/>
      <c r="EF220" s="773"/>
      <c r="EG220" s="773"/>
      <c r="EH220" s="773"/>
      <c r="EI220" s="773"/>
      <c r="EJ220" s="773"/>
      <c r="EK220" s="774"/>
    </row>
    <row r="221" spans="1:141" ht="11.25" customHeight="1" x14ac:dyDescent="0.25">
      <c r="A221" s="543" t="s">
        <v>657</v>
      </c>
      <c r="B221" s="543"/>
      <c r="C221" s="543"/>
      <c r="D221" s="543"/>
      <c r="E221" s="543"/>
      <c r="F221" s="543"/>
      <c r="G221" s="543"/>
      <c r="H221" s="543"/>
      <c r="I221" s="543"/>
      <c r="J221" s="543"/>
      <c r="K221" s="543"/>
      <c r="L221" s="543"/>
      <c r="M221" s="543"/>
      <c r="N221" s="543"/>
      <c r="O221" s="543"/>
      <c r="P221" s="543"/>
      <c r="Q221" s="543"/>
      <c r="R221" s="498"/>
      <c r="S221" s="499"/>
      <c r="T221" s="499"/>
      <c r="U221" s="499"/>
      <c r="V221" s="817"/>
      <c r="W221" s="817"/>
      <c r="X221" s="817"/>
      <c r="Y221" s="817"/>
      <c r="Z221" s="817"/>
      <c r="AA221" s="817"/>
      <c r="AB221" s="817"/>
      <c r="AC221" s="817"/>
      <c r="AD221" s="817"/>
      <c r="AE221" s="817"/>
      <c r="AF221" s="817"/>
      <c r="AG221" s="817"/>
      <c r="AH221" s="817"/>
      <c r="AI221" s="817"/>
      <c r="AJ221" s="817"/>
      <c r="AK221" s="817"/>
      <c r="AL221" s="817"/>
      <c r="AM221" s="817"/>
      <c r="AN221" s="817"/>
      <c r="AO221" s="817"/>
      <c r="AP221" s="817"/>
      <c r="AQ221" s="817"/>
      <c r="AR221" s="817"/>
      <c r="AS221" s="817"/>
      <c r="AT221" s="817"/>
      <c r="AU221" s="817"/>
      <c r="AV221" s="817"/>
      <c r="AW221" s="817"/>
      <c r="AX221" s="817"/>
      <c r="AY221" s="817"/>
      <c r="AZ221" s="817"/>
      <c r="BA221" s="817"/>
      <c r="BB221" s="817"/>
      <c r="BC221" s="817"/>
      <c r="BD221" s="817"/>
      <c r="BE221" s="817"/>
      <c r="BF221" s="817"/>
      <c r="BG221" s="817"/>
      <c r="BH221" s="817"/>
      <c r="BI221" s="817"/>
      <c r="BJ221" s="817"/>
      <c r="BK221" s="817"/>
      <c r="BL221" s="817"/>
      <c r="BM221" s="817"/>
      <c r="BN221" s="817"/>
      <c r="BO221" s="817"/>
      <c r="BP221" s="817"/>
      <c r="BQ221" s="817"/>
      <c r="BR221" s="817"/>
      <c r="BS221" s="817"/>
      <c r="BT221" s="817"/>
      <c r="BU221" s="817"/>
      <c r="BV221" s="817"/>
      <c r="BW221" s="817"/>
      <c r="BX221" s="817"/>
      <c r="BY221" s="817"/>
      <c r="BZ221" s="817"/>
      <c r="CA221" s="817"/>
      <c r="CB221" s="817"/>
      <c r="CC221" s="817"/>
      <c r="CD221" s="817"/>
      <c r="CE221" s="817"/>
      <c r="CF221" s="817"/>
      <c r="CG221" s="817"/>
      <c r="CH221" s="817"/>
      <c r="CI221" s="817"/>
      <c r="CJ221" s="817"/>
      <c r="CK221" s="817"/>
      <c r="CL221" s="817"/>
      <c r="CM221" s="817"/>
      <c r="CN221" s="817"/>
      <c r="CO221" s="817"/>
      <c r="CP221" s="817"/>
      <c r="CQ221" s="817"/>
      <c r="CR221" s="817"/>
      <c r="CS221" s="817"/>
      <c r="CT221" s="817"/>
      <c r="CU221" s="817"/>
      <c r="CV221" s="817"/>
      <c r="CW221" s="817"/>
      <c r="CX221" s="817"/>
      <c r="CY221" s="817"/>
      <c r="CZ221" s="817"/>
      <c r="DA221" s="817"/>
      <c r="DB221" s="817"/>
      <c r="DC221" s="817"/>
      <c r="DD221" s="817"/>
      <c r="DE221" s="817"/>
      <c r="DF221" s="817"/>
      <c r="DG221" s="817"/>
      <c r="DH221" s="817"/>
      <c r="DI221" s="817"/>
      <c r="DJ221" s="817"/>
      <c r="DK221" s="817"/>
      <c r="DL221" s="817"/>
      <c r="DM221" s="817"/>
      <c r="DN221" s="817"/>
      <c r="DO221" s="817"/>
      <c r="DP221" s="817"/>
      <c r="DQ221" s="817"/>
      <c r="DR221" s="817"/>
      <c r="DS221" s="817"/>
      <c r="DT221" s="817"/>
      <c r="DU221" s="817"/>
      <c r="DV221" s="817"/>
      <c r="DW221" s="773"/>
      <c r="DX221" s="773"/>
      <c r="DY221" s="773"/>
      <c r="DZ221" s="773"/>
      <c r="EA221" s="773"/>
      <c r="EB221" s="773"/>
      <c r="EC221" s="773"/>
      <c r="ED221" s="773"/>
      <c r="EE221" s="773"/>
      <c r="EF221" s="773"/>
      <c r="EG221" s="773"/>
      <c r="EH221" s="773"/>
      <c r="EI221" s="773"/>
      <c r="EJ221" s="773"/>
      <c r="EK221" s="774"/>
    </row>
    <row r="222" spans="1:141" ht="12" customHeight="1" x14ac:dyDescent="0.25">
      <c r="A222" s="543" t="s">
        <v>658</v>
      </c>
      <c r="B222" s="543"/>
      <c r="C222" s="543"/>
      <c r="D222" s="543"/>
      <c r="E222" s="543"/>
      <c r="F222" s="543"/>
      <c r="G222" s="543"/>
      <c r="H222" s="543"/>
      <c r="I222" s="543"/>
      <c r="J222" s="543"/>
      <c r="K222" s="543"/>
      <c r="L222" s="543"/>
      <c r="M222" s="543"/>
      <c r="N222" s="543"/>
      <c r="O222" s="543"/>
      <c r="P222" s="543"/>
      <c r="Q222" s="543"/>
      <c r="R222" s="498"/>
      <c r="S222" s="499"/>
      <c r="T222" s="499"/>
      <c r="U222" s="499"/>
      <c r="V222" s="817"/>
      <c r="W222" s="817"/>
      <c r="X222" s="817"/>
      <c r="Y222" s="817"/>
      <c r="Z222" s="817"/>
      <c r="AA222" s="817"/>
      <c r="AB222" s="817"/>
      <c r="AC222" s="817"/>
      <c r="AD222" s="817"/>
      <c r="AE222" s="817"/>
      <c r="AF222" s="817"/>
      <c r="AG222" s="817"/>
      <c r="AH222" s="817"/>
      <c r="AI222" s="817"/>
      <c r="AJ222" s="817"/>
      <c r="AK222" s="817"/>
      <c r="AL222" s="817"/>
      <c r="AM222" s="817"/>
      <c r="AN222" s="817"/>
      <c r="AO222" s="817"/>
      <c r="AP222" s="817"/>
      <c r="AQ222" s="817"/>
      <c r="AR222" s="817"/>
      <c r="AS222" s="817"/>
      <c r="AT222" s="817"/>
      <c r="AU222" s="817"/>
      <c r="AV222" s="817"/>
      <c r="AW222" s="817"/>
      <c r="AX222" s="817"/>
      <c r="AY222" s="817"/>
      <c r="AZ222" s="817"/>
      <c r="BA222" s="817"/>
      <c r="BB222" s="817"/>
      <c r="BC222" s="817"/>
      <c r="BD222" s="817"/>
      <c r="BE222" s="817"/>
      <c r="BF222" s="817"/>
      <c r="BG222" s="817"/>
      <c r="BH222" s="817"/>
      <c r="BI222" s="817"/>
      <c r="BJ222" s="817"/>
      <c r="BK222" s="817"/>
      <c r="BL222" s="817"/>
      <c r="BM222" s="817"/>
      <c r="BN222" s="817"/>
      <c r="BO222" s="817"/>
      <c r="BP222" s="817"/>
      <c r="BQ222" s="817"/>
      <c r="BR222" s="817"/>
      <c r="BS222" s="817"/>
      <c r="BT222" s="817"/>
      <c r="BU222" s="817"/>
      <c r="BV222" s="817"/>
      <c r="BW222" s="817"/>
      <c r="BX222" s="817"/>
      <c r="BY222" s="817"/>
      <c r="BZ222" s="817"/>
      <c r="CA222" s="817"/>
      <c r="CB222" s="817"/>
      <c r="CC222" s="817"/>
      <c r="CD222" s="817"/>
      <c r="CE222" s="817"/>
      <c r="CF222" s="817"/>
      <c r="CG222" s="817"/>
      <c r="CH222" s="817"/>
      <c r="CI222" s="817"/>
      <c r="CJ222" s="817"/>
      <c r="CK222" s="817"/>
      <c r="CL222" s="817"/>
      <c r="CM222" s="817"/>
      <c r="CN222" s="817"/>
      <c r="CO222" s="817"/>
      <c r="CP222" s="817"/>
      <c r="CQ222" s="817"/>
      <c r="CR222" s="817"/>
      <c r="CS222" s="817"/>
      <c r="CT222" s="817"/>
      <c r="CU222" s="817"/>
      <c r="CV222" s="817"/>
      <c r="CW222" s="817"/>
      <c r="CX222" s="817"/>
      <c r="CY222" s="817"/>
      <c r="CZ222" s="817"/>
      <c r="DA222" s="817"/>
      <c r="DB222" s="817"/>
      <c r="DC222" s="817"/>
      <c r="DD222" s="817"/>
      <c r="DE222" s="817"/>
      <c r="DF222" s="817"/>
      <c r="DG222" s="817"/>
      <c r="DH222" s="817"/>
      <c r="DI222" s="817"/>
      <c r="DJ222" s="817"/>
      <c r="DK222" s="817"/>
      <c r="DL222" s="817"/>
      <c r="DM222" s="817"/>
      <c r="DN222" s="817"/>
      <c r="DO222" s="817"/>
      <c r="DP222" s="817"/>
      <c r="DQ222" s="817"/>
      <c r="DR222" s="817"/>
      <c r="DS222" s="817"/>
      <c r="DT222" s="817"/>
      <c r="DU222" s="817"/>
      <c r="DV222" s="817"/>
      <c r="DW222" s="773"/>
      <c r="DX222" s="773"/>
      <c r="DY222" s="773"/>
      <c r="DZ222" s="773"/>
      <c r="EA222" s="773"/>
      <c r="EB222" s="773"/>
      <c r="EC222" s="773"/>
      <c r="ED222" s="773"/>
      <c r="EE222" s="773"/>
      <c r="EF222" s="773"/>
      <c r="EG222" s="773"/>
      <c r="EH222" s="773"/>
      <c r="EI222" s="773"/>
      <c r="EJ222" s="773"/>
      <c r="EK222" s="774"/>
    </row>
    <row r="223" spans="1:141" x14ac:dyDescent="0.25">
      <c r="A223" s="533" t="s">
        <v>659</v>
      </c>
      <c r="B223" s="533"/>
      <c r="C223" s="533"/>
      <c r="D223" s="533"/>
      <c r="E223" s="533"/>
      <c r="F223" s="533"/>
      <c r="G223" s="533"/>
      <c r="H223" s="533"/>
      <c r="I223" s="533"/>
      <c r="J223" s="533"/>
      <c r="K223" s="533"/>
      <c r="L223" s="533"/>
      <c r="M223" s="533"/>
      <c r="N223" s="533"/>
      <c r="O223" s="533"/>
      <c r="P223" s="533"/>
      <c r="Q223" s="533"/>
      <c r="R223" s="498"/>
      <c r="S223" s="499"/>
      <c r="T223" s="499"/>
      <c r="U223" s="499"/>
      <c r="V223" s="817"/>
      <c r="W223" s="817"/>
      <c r="X223" s="817"/>
      <c r="Y223" s="817"/>
      <c r="Z223" s="817"/>
      <c r="AA223" s="817"/>
      <c r="AB223" s="817"/>
      <c r="AC223" s="817"/>
      <c r="AD223" s="817"/>
      <c r="AE223" s="817"/>
      <c r="AF223" s="817"/>
      <c r="AG223" s="817"/>
      <c r="AH223" s="817"/>
      <c r="AI223" s="817"/>
      <c r="AJ223" s="817"/>
      <c r="AK223" s="817"/>
      <c r="AL223" s="817"/>
      <c r="AM223" s="817"/>
      <c r="AN223" s="817"/>
      <c r="AO223" s="817"/>
      <c r="AP223" s="817"/>
      <c r="AQ223" s="817"/>
      <c r="AR223" s="817"/>
      <c r="AS223" s="817"/>
      <c r="AT223" s="817"/>
      <c r="AU223" s="817"/>
      <c r="AV223" s="817"/>
      <c r="AW223" s="817"/>
      <c r="AX223" s="817"/>
      <c r="AY223" s="817"/>
      <c r="AZ223" s="817"/>
      <c r="BA223" s="817"/>
      <c r="BB223" s="817"/>
      <c r="BC223" s="817"/>
      <c r="BD223" s="817"/>
      <c r="BE223" s="817"/>
      <c r="BF223" s="817"/>
      <c r="BG223" s="817"/>
      <c r="BH223" s="817"/>
      <c r="BI223" s="817"/>
      <c r="BJ223" s="817"/>
      <c r="BK223" s="817"/>
      <c r="BL223" s="817"/>
      <c r="BM223" s="817"/>
      <c r="BN223" s="817"/>
      <c r="BO223" s="817"/>
      <c r="BP223" s="817"/>
      <c r="BQ223" s="817"/>
      <c r="BR223" s="817"/>
      <c r="BS223" s="817"/>
      <c r="BT223" s="817"/>
      <c r="BU223" s="817"/>
      <c r="BV223" s="817"/>
      <c r="BW223" s="817"/>
      <c r="BX223" s="817"/>
      <c r="BY223" s="817"/>
      <c r="BZ223" s="817"/>
      <c r="CA223" s="817"/>
      <c r="CB223" s="817"/>
      <c r="CC223" s="817"/>
      <c r="CD223" s="817"/>
      <c r="CE223" s="817"/>
      <c r="CF223" s="817"/>
      <c r="CG223" s="817"/>
      <c r="CH223" s="817"/>
      <c r="CI223" s="817"/>
      <c r="CJ223" s="817"/>
      <c r="CK223" s="817"/>
      <c r="CL223" s="817"/>
      <c r="CM223" s="817"/>
      <c r="CN223" s="817"/>
      <c r="CO223" s="817"/>
      <c r="CP223" s="817"/>
      <c r="CQ223" s="817"/>
      <c r="CR223" s="817"/>
      <c r="CS223" s="817"/>
      <c r="CT223" s="817"/>
      <c r="CU223" s="817"/>
      <c r="CV223" s="817"/>
      <c r="CW223" s="817"/>
      <c r="CX223" s="817"/>
      <c r="CY223" s="817"/>
      <c r="CZ223" s="817"/>
      <c r="DA223" s="817"/>
      <c r="DB223" s="817"/>
      <c r="DC223" s="817"/>
      <c r="DD223" s="817"/>
      <c r="DE223" s="817"/>
      <c r="DF223" s="817"/>
      <c r="DG223" s="817"/>
      <c r="DH223" s="817"/>
      <c r="DI223" s="817"/>
      <c r="DJ223" s="817"/>
      <c r="DK223" s="817"/>
      <c r="DL223" s="817"/>
      <c r="DM223" s="817"/>
      <c r="DN223" s="817"/>
      <c r="DO223" s="817"/>
      <c r="DP223" s="817"/>
      <c r="DQ223" s="817"/>
      <c r="DR223" s="817"/>
      <c r="DS223" s="817"/>
      <c r="DT223" s="817"/>
      <c r="DU223" s="817"/>
      <c r="DV223" s="817"/>
      <c r="DW223" s="773"/>
      <c r="DX223" s="773"/>
      <c r="DY223" s="773"/>
      <c r="DZ223" s="773"/>
      <c r="EA223" s="773"/>
      <c r="EB223" s="773"/>
      <c r="EC223" s="773"/>
      <c r="ED223" s="773"/>
      <c r="EE223" s="773"/>
      <c r="EF223" s="773"/>
      <c r="EG223" s="773"/>
      <c r="EH223" s="773"/>
      <c r="EI223" s="773"/>
      <c r="EJ223" s="773"/>
      <c r="EK223" s="774"/>
    </row>
    <row r="224" spans="1:141" x14ac:dyDescent="0.25">
      <c r="A224" s="533" t="s">
        <v>548</v>
      </c>
      <c r="B224" s="533"/>
      <c r="C224" s="533"/>
      <c r="D224" s="533"/>
      <c r="E224" s="533"/>
      <c r="F224" s="533"/>
      <c r="G224" s="533"/>
      <c r="H224" s="533"/>
      <c r="I224" s="533"/>
      <c r="J224" s="533"/>
      <c r="K224" s="533"/>
      <c r="L224" s="533"/>
      <c r="M224" s="533"/>
      <c r="N224" s="533"/>
      <c r="O224" s="533"/>
      <c r="P224" s="533"/>
      <c r="Q224" s="533"/>
      <c r="R224" s="498" t="s">
        <v>563</v>
      </c>
      <c r="S224" s="499"/>
      <c r="T224" s="499"/>
      <c r="U224" s="499"/>
      <c r="V224" s="817">
        <v>3</v>
      </c>
      <c r="W224" s="817"/>
      <c r="X224" s="817"/>
      <c r="Y224" s="817"/>
      <c r="Z224" s="817"/>
      <c r="AA224" s="817">
        <v>3</v>
      </c>
      <c r="AB224" s="817"/>
      <c r="AC224" s="817"/>
      <c r="AD224" s="817"/>
      <c r="AE224" s="817"/>
      <c r="AF224" s="817">
        <v>3</v>
      </c>
      <c r="AG224" s="817"/>
      <c r="AH224" s="817"/>
      <c r="AI224" s="817"/>
      <c r="AJ224" s="817"/>
      <c r="AK224" s="817">
        <v>3</v>
      </c>
      <c r="AL224" s="817"/>
      <c r="AM224" s="817"/>
      <c r="AN224" s="817"/>
      <c r="AO224" s="817"/>
      <c r="AP224" s="817"/>
      <c r="AQ224" s="817"/>
      <c r="AR224" s="817"/>
      <c r="AS224" s="817"/>
      <c r="AT224" s="817"/>
      <c r="AU224" s="817"/>
      <c r="AV224" s="817"/>
      <c r="AW224" s="817"/>
      <c r="AX224" s="817"/>
      <c r="AY224" s="817"/>
      <c r="AZ224" s="817"/>
      <c r="BA224" s="817"/>
      <c r="BB224" s="817"/>
      <c r="BC224" s="817"/>
      <c r="BD224" s="817"/>
      <c r="BE224" s="817"/>
      <c r="BF224" s="817"/>
      <c r="BG224" s="817"/>
      <c r="BH224" s="817"/>
      <c r="BI224" s="817"/>
      <c r="BJ224" s="817"/>
      <c r="BK224" s="817"/>
      <c r="BL224" s="817"/>
      <c r="BM224" s="817"/>
      <c r="BN224" s="817"/>
      <c r="BO224" s="817"/>
      <c r="BP224" s="817"/>
      <c r="BQ224" s="817"/>
      <c r="BR224" s="817"/>
      <c r="BS224" s="817"/>
      <c r="BT224" s="817"/>
      <c r="BU224" s="817"/>
      <c r="BV224" s="817"/>
      <c r="BW224" s="817"/>
      <c r="BX224" s="817"/>
      <c r="BY224" s="817"/>
      <c r="BZ224" s="817"/>
      <c r="CA224" s="817"/>
      <c r="CB224" s="817"/>
      <c r="CC224" s="817"/>
      <c r="CD224" s="817"/>
      <c r="CE224" s="817"/>
      <c r="CF224" s="817"/>
      <c r="CG224" s="817"/>
      <c r="CH224" s="817"/>
      <c r="CI224" s="817"/>
      <c r="CJ224" s="817"/>
      <c r="CK224" s="817"/>
      <c r="CL224" s="817"/>
      <c r="CM224" s="817"/>
      <c r="CN224" s="817"/>
      <c r="CO224" s="817"/>
      <c r="CP224" s="817"/>
      <c r="CQ224" s="817"/>
      <c r="CR224" s="817"/>
      <c r="CS224" s="817"/>
      <c r="CT224" s="817"/>
      <c r="CU224" s="817"/>
      <c r="CV224" s="817"/>
      <c r="CW224" s="817"/>
      <c r="CX224" s="817"/>
      <c r="CY224" s="817"/>
      <c r="CZ224" s="817"/>
      <c r="DA224" s="817"/>
      <c r="DB224" s="817"/>
      <c r="DC224" s="817"/>
      <c r="DD224" s="817"/>
      <c r="DE224" s="817"/>
      <c r="DF224" s="817"/>
      <c r="DG224" s="817"/>
      <c r="DH224" s="817"/>
      <c r="DI224" s="817"/>
      <c r="DJ224" s="817"/>
      <c r="DK224" s="817"/>
      <c r="DL224" s="817"/>
      <c r="DM224" s="817"/>
      <c r="DN224" s="817"/>
      <c r="DO224" s="817"/>
      <c r="DP224" s="817"/>
      <c r="DQ224" s="817"/>
      <c r="DR224" s="817"/>
      <c r="DS224" s="817"/>
      <c r="DT224" s="817"/>
      <c r="DU224" s="817"/>
      <c r="DV224" s="817"/>
      <c r="DW224" s="773"/>
      <c r="DX224" s="773"/>
      <c r="DY224" s="773"/>
      <c r="DZ224" s="773"/>
      <c r="EA224" s="773"/>
      <c r="EB224" s="773"/>
      <c r="EC224" s="773"/>
      <c r="ED224" s="773"/>
      <c r="EE224" s="773"/>
      <c r="EF224" s="773"/>
      <c r="EG224" s="773"/>
      <c r="EH224" s="773"/>
      <c r="EI224" s="773"/>
      <c r="EJ224" s="773"/>
      <c r="EK224" s="774"/>
    </row>
    <row r="225" spans="1:141" x14ac:dyDescent="0.25">
      <c r="A225" s="533" t="s">
        <v>660</v>
      </c>
      <c r="B225" s="533"/>
      <c r="C225" s="533"/>
      <c r="D225" s="533"/>
      <c r="E225" s="533"/>
      <c r="F225" s="533"/>
      <c r="G225" s="533"/>
      <c r="H225" s="533"/>
      <c r="I225" s="533"/>
      <c r="J225" s="533"/>
      <c r="K225" s="533"/>
      <c r="L225" s="533"/>
      <c r="M225" s="533"/>
      <c r="N225" s="533"/>
      <c r="O225" s="533"/>
      <c r="P225" s="533"/>
      <c r="Q225" s="533"/>
      <c r="R225" s="498" t="s">
        <v>564</v>
      </c>
      <c r="S225" s="499"/>
      <c r="T225" s="499"/>
      <c r="U225" s="499"/>
      <c r="V225" s="817"/>
      <c r="W225" s="817"/>
      <c r="X225" s="817"/>
      <c r="Y225" s="817"/>
      <c r="Z225" s="817"/>
      <c r="AA225" s="817"/>
      <c r="AB225" s="817"/>
      <c r="AC225" s="817"/>
      <c r="AD225" s="817"/>
      <c r="AE225" s="817"/>
      <c r="AF225" s="817"/>
      <c r="AG225" s="817"/>
      <c r="AH225" s="817"/>
      <c r="AI225" s="817"/>
      <c r="AJ225" s="817"/>
      <c r="AK225" s="817"/>
      <c r="AL225" s="817"/>
      <c r="AM225" s="817"/>
      <c r="AN225" s="817"/>
      <c r="AO225" s="817"/>
      <c r="AP225" s="817"/>
      <c r="AQ225" s="817"/>
      <c r="AR225" s="817"/>
      <c r="AS225" s="817"/>
      <c r="AT225" s="817"/>
      <c r="AU225" s="817"/>
      <c r="AV225" s="817"/>
      <c r="AW225" s="817"/>
      <c r="AX225" s="817"/>
      <c r="AY225" s="817"/>
      <c r="AZ225" s="817"/>
      <c r="BA225" s="817"/>
      <c r="BB225" s="817"/>
      <c r="BC225" s="817"/>
      <c r="BD225" s="817"/>
      <c r="BE225" s="817"/>
      <c r="BF225" s="817"/>
      <c r="BG225" s="817"/>
      <c r="BH225" s="817"/>
      <c r="BI225" s="817"/>
      <c r="BJ225" s="817"/>
      <c r="BK225" s="817"/>
      <c r="BL225" s="817"/>
      <c r="BM225" s="817"/>
      <c r="BN225" s="817"/>
      <c r="BO225" s="817"/>
      <c r="BP225" s="817"/>
      <c r="BQ225" s="817"/>
      <c r="BR225" s="817"/>
      <c r="BS225" s="817"/>
      <c r="BT225" s="817"/>
      <c r="BU225" s="817"/>
      <c r="BV225" s="817"/>
      <c r="BW225" s="817"/>
      <c r="BX225" s="817"/>
      <c r="BY225" s="817"/>
      <c r="BZ225" s="817"/>
      <c r="CA225" s="817"/>
      <c r="CB225" s="817"/>
      <c r="CC225" s="817"/>
      <c r="CD225" s="817"/>
      <c r="CE225" s="817"/>
      <c r="CF225" s="817"/>
      <c r="CG225" s="817"/>
      <c r="CH225" s="817"/>
      <c r="CI225" s="817"/>
      <c r="CJ225" s="817"/>
      <c r="CK225" s="817"/>
      <c r="CL225" s="817"/>
      <c r="CM225" s="817"/>
      <c r="CN225" s="817"/>
      <c r="CO225" s="817"/>
      <c r="CP225" s="817"/>
      <c r="CQ225" s="817"/>
      <c r="CR225" s="817"/>
      <c r="CS225" s="817"/>
      <c r="CT225" s="817"/>
      <c r="CU225" s="817"/>
      <c r="CV225" s="817"/>
      <c r="CW225" s="817"/>
      <c r="CX225" s="817">
        <v>1</v>
      </c>
      <c r="CY225" s="817"/>
      <c r="CZ225" s="817"/>
      <c r="DA225" s="817"/>
      <c r="DB225" s="817"/>
      <c r="DC225" s="817">
        <v>1</v>
      </c>
      <c r="DD225" s="817"/>
      <c r="DE225" s="817"/>
      <c r="DF225" s="817"/>
      <c r="DG225" s="817"/>
      <c r="DH225" s="817">
        <v>1</v>
      </c>
      <c r="DI225" s="817"/>
      <c r="DJ225" s="817"/>
      <c r="DK225" s="817"/>
      <c r="DL225" s="817"/>
      <c r="DM225" s="817">
        <v>1</v>
      </c>
      <c r="DN225" s="817"/>
      <c r="DO225" s="817"/>
      <c r="DP225" s="817"/>
      <c r="DQ225" s="817"/>
      <c r="DR225" s="817"/>
      <c r="DS225" s="817"/>
      <c r="DT225" s="817"/>
      <c r="DU225" s="817"/>
      <c r="DV225" s="817"/>
      <c r="DW225" s="773"/>
      <c r="DX225" s="773"/>
      <c r="DY225" s="773"/>
      <c r="DZ225" s="773"/>
      <c r="EA225" s="773"/>
      <c r="EB225" s="773"/>
      <c r="EC225" s="773"/>
      <c r="ED225" s="773"/>
      <c r="EE225" s="773"/>
      <c r="EF225" s="773"/>
      <c r="EG225" s="773"/>
      <c r="EH225" s="773"/>
      <c r="EI225" s="773"/>
      <c r="EJ225" s="773"/>
      <c r="EK225" s="774"/>
    </row>
    <row r="226" spans="1:141" x14ac:dyDescent="0.25">
      <c r="A226" s="533" t="s">
        <v>550</v>
      </c>
      <c r="B226" s="533"/>
      <c r="C226" s="533"/>
      <c r="D226" s="533"/>
      <c r="E226" s="533"/>
      <c r="F226" s="533"/>
      <c r="G226" s="533"/>
      <c r="H226" s="533"/>
      <c r="I226" s="533"/>
      <c r="J226" s="533"/>
      <c r="K226" s="533"/>
      <c r="L226" s="533"/>
      <c r="M226" s="533"/>
      <c r="N226" s="533"/>
      <c r="O226" s="533"/>
      <c r="P226" s="533"/>
      <c r="Q226" s="533"/>
      <c r="R226" s="498" t="s">
        <v>565</v>
      </c>
      <c r="S226" s="499"/>
      <c r="T226" s="499"/>
      <c r="U226" s="499"/>
      <c r="V226" s="817"/>
      <c r="W226" s="817"/>
      <c r="X226" s="817"/>
      <c r="Y226" s="817"/>
      <c r="Z226" s="817"/>
      <c r="AA226" s="817"/>
      <c r="AB226" s="817"/>
      <c r="AC226" s="817"/>
      <c r="AD226" s="817"/>
      <c r="AE226" s="817"/>
      <c r="AF226" s="817"/>
      <c r="AG226" s="817"/>
      <c r="AH226" s="817"/>
      <c r="AI226" s="817"/>
      <c r="AJ226" s="817"/>
      <c r="AK226" s="817"/>
      <c r="AL226" s="817"/>
      <c r="AM226" s="817"/>
      <c r="AN226" s="817"/>
      <c r="AO226" s="817"/>
      <c r="AP226" s="817"/>
      <c r="AQ226" s="817"/>
      <c r="AR226" s="817"/>
      <c r="AS226" s="817"/>
      <c r="AT226" s="817"/>
      <c r="AU226" s="817"/>
      <c r="AV226" s="817"/>
      <c r="AW226" s="817"/>
      <c r="AX226" s="817"/>
      <c r="AY226" s="817"/>
      <c r="AZ226" s="817"/>
      <c r="BA226" s="817"/>
      <c r="BB226" s="817"/>
      <c r="BC226" s="817"/>
      <c r="BD226" s="817"/>
      <c r="BE226" s="817"/>
      <c r="BF226" s="817"/>
      <c r="BG226" s="817"/>
      <c r="BH226" s="817"/>
      <c r="BI226" s="817"/>
      <c r="BJ226" s="817"/>
      <c r="BK226" s="817"/>
      <c r="BL226" s="817"/>
      <c r="BM226" s="817"/>
      <c r="BN226" s="817"/>
      <c r="BO226" s="817"/>
      <c r="BP226" s="817"/>
      <c r="BQ226" s="817"/>
      <c r="BR226" s="817"/>
      <c r="BS226" s="817"/>
      <c r="BT226" s="817"/>
      <c r="BU226" s="817"/>
      <c r="BV226" s="817"/>
      <c r="BW226" s="817"/>
      <c r="BX226" s="817"/>
      <c r="BY226" s="817"/>
      <c r="BZ226" s="817"/>
      <c r="CA226" s="817"/>
      <c r="CB226" s="817"/>
      <c r="CC226" s="817"/>
      <c r="CD226" s="817"/>
      <c r="CE226" s="817"/>
      <c r="CF226" s="817"/>
      <c r="CG226" s="817"/>
      <c r="CH226" s="817"/>
      <c r="CI226" s="817"/>
      <c r="CJ226" s="817"/>
      <c r="CK226" s="817"/>
      <c r="CL226" s="817"/>
      <c r="CM226" s="817"/>
      <c r="CN226" s="817"/>
      <c r="CO226" s="817"/>
      <c r="CP226" s="817"/>
      <c r="CQ226" s="817"/>
      <c r="CR226" s="817"/>
      <c r="CS226" s="817"/>
      <c r="CT226" s="817"/>
      <c r="CU226" s="817"/>
      <c r="CV226" s="817"/>
      <c r="CW226" s="817"/>
      <c r="CX226" s="817"/>
      <c r="CY226" s="817"/>
      <c r="CZ226" s="817"/>
      <c r="DA226" s="817"/>
      <c r="DB226" s="817"/>
      <c r="DC226" s="817"/>
      <c r="DD226" s="817"/>
      <c r="DE226" s="817"/>
      <c r="DF226" s="817"/>
      <c r="DG226" s="817"/>
      <c r="DH226" s="817"/>
      <c r="DI226" s="817"/>
      <c r="DJ226" s="817"/>
      <c r="DK226" s="817"/>
      <c r="DL226" s="817"/>
      <c r="DM226" s="817"/>
      <c r="DN226" s="817"/>
      <c r="DO226" s="817"/>
      <c r="DP226" s="817"/>
      <c r="DQ226" s="817"/>
      <c r="DR226" s="817"/>
      <c r="DS226" s="817"/>
      <c r="DT226" s="817"/>
      <c r="DU226" s="817"/>
      <c r="DV226" s="817"/>
      <c r="DW226" s="773"/>
      <c r="DX226" s="773"/>
      <c r="DY226" s="773"/>
      <c r="DZ226" s="773"/>
      <c r="EA226" s="773"/>
      <c r="EB226" s="773"/>
      <c r="EC226" s="773"/>
      <c r="ED226" s="773"/>
      <c r="EE226" s="773"/>
      <c r="EF226" s="773"/>
      <c r="EG226" s="773"/>
      <c r="EH226" s="773"/>
      <c r="EI226" s="773"/>
      <c r="EJ226" s="773"/>
      <c r="EK226" s="774"/>
    </row>
    <row r="227" spans="1:141" x14ac:dyDescent="0.25">
      <c r="A227" s="543" t="s">
        <v>661</v>
      </c>
      <c r="B227" s="543"/>
      <c r="C227" s="543"/>
      <c r="D227" s="543"/>
      <c r="E227" s="543"/>
      <c r="F227" s="543"/>
      <c r="G227" s="543"/>
      <c r="H227" s="543"/>
      <c r="I227" s="543"/>
      <c r="J227" s="543"/>
      <c r="K227" s="543"/>
      <c r="L227" s="543"/>
      <c r="M227" s="543"/>
      <c r="N227" s="543"/>
      <c r="O227" s="543"/>
      <c r="P227" s="543"/>
      <c r="Q227" s="543"/>
      <c r="R227" s="498" t="s">
        <v>566</v>
      </c>
      <c r="S227" s="499"/>
      <c r="T227" s="499"/>
      <c r="U227" s="499"/>
      <c r="V227" s="817"/>
      <c r="W227" s="817"/>
      <c r="X227" s="817"/>
      <c r="Y227" s="817"/>
      <c r="Z227" s="817"/>
      <c r="AA227" s="817"/>
      <c r="AB227" s="817"/>
      <c r="AC227" s="817"/>
      <c r="AD227" s="817"/>
      <c r="AE227" s="817"/>
      <c r="AF227" s="817"/>
      <c r="AG227" s="817"/>
      <c r="AH227" s="817"/>
      <c r="AI227" s="817"/>
      <c r="AJ227" s="817"/>
      <c r="AK227" s="817"/>
      <c r="AL227" s="817"/>
      <c r="AM227" s="817"/>
      <c r="AN227" s="817"/>
      <c r="AO227" s="817"/>
      <c r="AP227" s="817"/>
      <c r="AQ227" s="817"/>
      <c r="AR227" s="817"/>
      <c r="AS227" s="817"/>
      <c r="AT227" s="817"/>
      <c r="AU227" s="817"/>
      <c r="AV227" s="817"/>
      <c r="AW227" s="817"/>
      <c r="AX227" s="817"/>
      <c r="AY227" s="817"/>
      <c r="AZ227" s="817"/>
      <c r="BA227" s="817"/>
      <c r="BB227" s="817"/>
      <c r="BC227" s="817"/>
      <c r="BD227" s="817"/>
      <c r="BE227" s="817"/>
      <c r="BF227" s="817"/>
      <c r="BG227" s="817"/>
      <c r="BH227" s="817"/>
      <c r="BI227" s="817"/>
      <c r="BJ227" s="817"/>
      <c r="BK227" s="817"/>
      <c r="BL227" s="817"/>
      <c r="BM227" s="817"/>
      <c r="BN227" s="817"/>
      <c r="BO227" s="817"/>
      <c r="BP227" s="817"/>
      <c r="BQ227" s="817"/>
      <c r="BR227" s="817"/>
      <c r="BS227" s="817"/>
      <c r="BT227" s="817"/>
      <c r="BU227" s="817"/>
      <c r="BV227" s="817"/>
      <c r="BW227" s="817"/>
      <c r="BX227" s="817"/>
      <c r="BY227" s="817"/>
      <c r="BZ227" s="817"/>
      <c r="CA227" s="817"/>
      <c r="CB227" s="817"/>
      <c r="CC227" s="817"/>
      <c r="CD227" s="817"/>
      <c r="CE227" s="817"/>
      <c r="CF227" s="817"/>
      <c r="CG227" s="817"/>
      <c r="CH227" s="817"/>
      <c r="CI227" s="817"/>
      <c r="CJ227" s="817"/>
      <c r="CK227" s="817"/>
      <c r="CL227" s="817"/>
      <c r="CM227" s="817"/>
      <c r="CN227" s="817"/>
      <c r="CO227" s="817"/>
      <c r="CP227" s="817"/>
      <c r="CQ227" s="817"/>
      <c r="CR227" s="817"/>
      <c r="CS227" s="817"/>
      <c r="CT227" s="817"/>
      <c r="CU227" s="817"/>
      <c r="CV227" s="817"/>
      <c r="CW227" s="817"/>
      <c r="CX227" s="817"/>
      <c r="CY227" s="817"/>
      <c r="CZ227" s="817"/>
      <c r="DA227" s="817"/>
      <c r="DB227" s="817"/>
      <c r="DC227" s="817"/>
      <c r="DD227" s="817"/>
      <c r="DE227" s="817"/>
      <c r="DF227" s="817"/>
      <c r="DG227" s="817"/>
      <c r="DH227" s="817"/>
      <c r="DI227" s="817"/>
      <c r="DJ227" s="817"/>
      <c r="DK227" s="817"/>
      <c r="DL227" s="817"/>
      <c r="DM227" s="817"/>
      <c r="DN227" s="817"/>
      <c r="DO227" s="817"/>
      <c r="DP227" s="817"/>
      <c r="DQ227" s="817"/>
      <c r="DR227" s="817"/>
      <c r="DS227" s="817"/>
      <c r="DT227" s="817"/>
      <c r="DU227" s="817"/>
      <c r="DV227" s="817"/>
      <c r="DW227" s="773"/>
      <c r="DX227" s="773"/>
      <c r="DY227" s="773"/>
      <c r="DZ227" s="773"/>
      <c r="EA227" s="773"/>
      <c r="EB227" s="773"/>
      <c r="EC227" s="773"/>
      <c r="ED227" s="773"/>
      <c r="EE227" s="773"/>
      <c r="EF227" s="773"/>
      <c r="EG227" s="773"/>
      <c r="EH227" s="773"/>
      <c r="EI227" s="773"/>
      <c r="EJ227" s="773"/>
      <c r="EK227" s="774"/>
    </row>
    <row r="228" spans="1:141" x14ac:dyDescent="0.25">
      <c r="A228" s="543" t="s">
        <v>662</v>
      </c>
      <c r="B228" s="543"/>
      <c r="C228" s="543"/>
      <c r="D228" s="543"/>
      <c r="E228" s="543"/>
      <c r="F228" s="543"/>
      <c r="G228" s="543"/>
      <c r="H228" s="543"/>
      <c r="I228" s="543"/>
      <c r="J228" s="543"/>
      <c r="K228" s="543"/>
      <c r="L228" s="543"/>
      <c r="M228" s="543"/>
      <c r="N228" s="543"/>
      <c r="O228" s="543"/>
      <c r="P228" s="543"/>
      <c r="Q228" s="543"/>
      <c r="R228" s="498"/>
      <c r="S228" s="499"/>
      <c r="T228" s="499"/>
      <c r="U228" s="499"/>
      <c r="V228" s="817"/>
      <c r="W228" s="817"/>
      <c r="X228" s="817"/>
      <c r="Y228" s="817"/>
      <c r="Z228" s="817"/>
      <c r="AA228" s="817"/>
      <c r="AB228" s="817"/>
      <c r="AC228" s="817"/>
      <c r="AD228" s="817"/>
      <c r="AE228" s="817"/>
      <c r="AF228" s="817"/>
      <c r="AG228" s="817"/>
      <c r="AH228" s="817"/>
      <c r="AI228" s="817"/>
      <c r="AJ228" s="817"/>
      <c r="AK228" s="817"/>
      <c r="AL228" s="817"/>
      <c r="AM228" s="817"/>
      <c r="AN228" s="817"/>
      <c r="AO228" s="817"/>
      <c r="AP228" s="817"/>
      <c r="AQ228" s="817"/>
      <c r="AR228" s="817"/>
      <c r="AS228" s="817"/>
      <c r="AT228" s="817"/>
      <c r="AU228" s="817"/>
      <c r="AV228" s="817"/>
      <c r="AW228" s="817"/>
      <c r="AX228" s="817"/>
      <c r="AY228" s="817"/>
      <c r="AZ228" s="817"/>
      <c r="BA228" s="817"/>
      <c r="BB228" s="817"/>
      <c r="BC228" s="817"/>
      <c r="BD228" s="817"/>
      <c r="BE228" s="817"/>
      <c r="BF228" s="817"/>
      <c r="BG228" s="817"/>
      <c r="BH228" s="817"/>
      <c r="BI228" s="817"/>
      <c r="BJ228" s="817"/>
      <c r="BK228" s="817"/>
      <c r="BL228" s="817"/>
      <c r="BM228" s="817"/>
      <c r="BN228" s="817"/>
      <c r="BO228" s="817"/>
      <c r="BP228" s="817"/>
      <c r="BQ228" s="817"/>
      <c r="BR228" s="817"/>
      <c r="BS228" s="817"/>
      <c r="BT228" s="817"/>
      <c r="BU228" s="817"/>
      <c r="BV228" s="817"/>
      <c r="BW228" s="817"/>
      <c r="BX228" s="817"/>
      <c r="BY228" s="817"/>
      <c r="BZ228" s="817"/>
      <c r="CA228" s="817"/>
      <c r="CB228" s="817"/>
      <c r="CC228" s="817"/>
      <c r="CD228" s="817"/>
      <c r="CE228" s="817"/>
      <c r="CF228" s="817"/>
      <c r="CG228" s="817"/>
      <c r="CH228" s="817"/>
      <c r="CI228" s="817"/>
      <c r="CJ228" s="817"/>
      <c r="CK228" s="817"/>
      <c r="CL228" s="817"/>
      <c r="CM228" s="817"/>
      <c r="CN228" s="817"/>
      <c r="CO228" s="817"/>
      <c r="CP228" s="817"/>
      <c r="CQ228" s="817"/>
      <c r="CR228" s="817"/>
      <c r="CS228" s="817"/>
      <c r="CT228" s="817"/>
      <c r="CU228" s="817"/>
      <c r="CV228" s="817"/>
      <c r="CW228" s="817"/>
      <c r="CX228" s="817"/>
      <c r="CY228" s="817"/>
      <c r="CZ228" s="817"/>
      <c r="DA228" s="817"/>
      <c r="DB228" s="817"/>
      <c r="DC228" s="817"/>
      <c r="DD228" s="817"/>
      <c r="DE228" s="817"/>
      <c r="DF228" s="817"/>
      <c r="DG228" s="817"/>
      <c r="DH228" s="817"/>
      <c r="DI228" s="817"/>
      <c r="DJ228" s="817"/>
      <c r="DK228" s="817"/>
      <c r="DL228" s="817"/>
      <c r="DM228" s="817"/>
      <c r="DN228" s="817"/>
      <c r="DO228" s="817"/>
      <c r="DP228" s="817"/>
      <c r="DQ228" s="817"/>
      <c r="DR228" s="817"/>
      <c r="DS228" s="817"/>
      <c r="DT228" s="817"/>
      <c r="DU228" s="817"/>
      <c r="DV228" s="817"/>
      <c r="DW228" s="773"/>
      <c r="DX228" s="773"/>
      <c r="DY228" s="773"/>
      <c r="DZ228" s="773"/>
      <c r="EA228" s="773"/>
      <c r="EB228" s="773"/>
      <c r="EC228" s="773"/>
      <c r="ED228" s="773"/>
      <c r="EE228" s="773"/>
      <c r="EF228" s="773"/>
      <c r="EG228" s="773"/>
      <c r="EH228" s="773"/>
      <c r="EI228" s="773"/>
      <c r="EJ228" s="773"/>
      <c r="EK228" s="774"/>
    </row>
    <row r="229" spans="1:141" x14ac:dyDescent="0.25">
      <c r="A229" s="533" t="s">
        <v>663</v>
      </c>
      <c r="B229" s="533"/>
      <c r="C229" s="533"/>
      <c r="D229" s="533"/>
      <c r="E229" s="533"/>
      <c r="F229" s="533"/>
      <c r="G229" s="533"/>
      <c r="H229" s="533"/>
      <c r="I229" s="533"/>
      <c r="J229" s="533"/>
      <c r="K229" s="533"/>
      <c r="L229" s="533"/>
      <c r="M229" s="533"/>
      <c r="N229" s="533"/>
      <c r="O229" s="533"/>
      <c r="P229" s="533"/>
      <c r="Q229" s="533"/>
      <c r="R229" s="498"/>
      <c r="S229" s="499"/>
      <c r="T229" s="499"/>
      <c r="U229" s="499"/>
      <c r="V229" s="817"/>
      <c r="W229" s="817"/>
      <c r="X229" s="817"/>
      <c r="Y229" s="817"/>
      <c r="Z229" s="817"/>
      <c r="AA229" s="817"/>
      <c r="AB229" s="817"/>
      <c r="AC229" s="817"/>
      <c r="AD229" s="817"/>
      <c r="AE229" s="817"/>
      <c r="AF229" s="817"/>
      <c r="AG229" s="817"/>
      <c r="AH229" s="817"/>
      <c r="AI229" s="817"/>
      <c r="AJ229" s="817"/>
      <c r="AK229" s="817"/>
      <c r="AL229" s="817"/>
      <c r="AM229" s="817"/>
      <c r="AN229" s="817"/>
      <c r="AO229" s="817"/>
      <c r="AP229" s="817"/>
      <c r="AQ229" s="817"/>
      <c r="AR229" s="817"/>
      <c r="AS229" s="817"/>
      <c r="AT229" s="817"/>
      <c r="AU229" s="817"/>
      <c r="AV229" s="817"/>
      <c r="AW229" s="817"/>
      <c r="AX229" s="817"/>
      <c r="AY229" s="817"/>
      <c r="AZ229" s="817"/>
      <c r="BA229" s="817"/>
      <c r="BB229" s="817"/>
      <c r="BC229" s="817"/>
      <c r="BD229" s="817"/>
      <c r="BE229" s="817"/>
      <c r="BF229" s="817"/>
      <c r="BG229" s="817"/>
      <c r="BH229" s="817"/>
      <c r="BI229" s="817"/>
      <c r="BJ229" s="817"/>
      <c r="BK229" s="817"/>
      <c r="BL229" s="817"/>
      <c r="BM229" s="817"/>
      <c r="BN229" s="817"/>
      <c r="BO229" s="817"/>
      <c r="BP229" s="817"/>
      <c r="BQ229" s="817"/>
      <c r="BR229" s="817"/>
      <c r="BS229" s="817"/>
      <c r="BT229" s="817"/>
      <c r="BU229" s="817"/>
      <c r="BV229" s="817"/>
      <c r="BW229" s="817"/>
      <c r="BX229" s="817"/>
      <c r="BY229" s="817"/>
      <c r="BZ229" s="817"/>
      <c r="CA229" s="817"/>
      <c r="CB229" s="817"/>
      <c r="CC229" s="817"/>
      <c r="CD229" s="817"/>
      <c r="CE229" s="817"/>
      <c r="CF229" s="817"/>
      <c r="CG229" s="817"/>
      <c r="CH229" s="817"/>
      <c r="CI229" s="817"/>
      <c r="CJ229" s="817"/>
      <c r="CK229" s="817"/>
      <c r="CL229" s="817"/>
      <c r="CM229" s="817"/>
      <c r="CN229" s="817"/>
      <c r="CO229" s="817"/>
      <c r="CP229" s="817"/>
      <c r="CQ229" s="817"/>
      <c r="CR229" s="817"/>
      <c r="CS229" s="817"/>
      <c r="CT229" s="817"/>
      <c r="CU229" s="817"/>
      <c r="CV229" s="817"/>
      <c r="CW229" s="817"/>
      <c r="CX229" s="817"/>
      <c r="CY229" s="817"/>
      <c r="CZ229" s="817"/>
      <c r="DA229" s="817"/>
      <c r="DB229" s="817"/>
      <c r="DC229" s="817"/>
      <c r="DD229" s="817"/>
      <c r="DE229" s="817"/>
      <c r="DF229" s="817"/>
      <c r="DG229" s="817"/>
      <c r="DH229" s="817"/>
      <c r="DI229" s="817"/>
      <c r="DJ229" s="817"/>
      <c r="DK229" s="817"/>
      <c r="DL229" s="817"/>
      <c r="DM229" s="817"/>
      <c r="DN229" s="817"/>
      <c r="DO229" s="817"/>
      <c r="DP229" s="817"/>
      <c r="DQ229" s="817"/>
      <c r="DR229" s="817"/>
      <c r="DS229" s="817"/>
      <c r="DT229" s="817"/>
      <c r="DU229" s="817"/>
      <c r="DV229" s="817"/>
      <c r="DW229" s="773"/>
      <c r="DX229" s="773"/>
      <c r="DY229" s="773"/>
      <c r="DZ229" s="773"/>
      <c r="EA229" s="773"/>
      <c r="EB229" s="773"/>
      <c r="EC229" s="773"/>
      <c r="ED229" s="773"/>
      <c r="EE229" s="773"/>
      <c r="EF229" s="773"/>
      <c r="EG229" s="773"/>
      <c r="EH229" s="773"/>
      <c r="EI229" s="773"/>
      <c r="EJ229" s="773"/>
      <c r="EK229" s="774"/>
    </row>
    <row r="230" spans="1:141" x14ac:dyDescent="0.25">
      <c r="A230" s="545" t="s">
        <v>553</v>
      </c>
      <c r="B230" s="545"/>
      <c r="C230" s="545"/>
      <c r="D230" s="545"/>
      <c r="E230" s="545"/>
      <c r="F230" s="545"/>
      <c r="G230" s="545"/>
      <c r="H230" s="545"/>
      <c r="I230" s="545"/>
      <c r="J230" s="545"/>
      <c r="K230" s="545"/>
      <c r="L230" s="545"/>
      <c r="M230" s="545"/>
      <c r="N230" s="545"/>
      <c r="O230" s="545"/>
      <c r="P230" s="545"/>
      <c r="Q230" s="545"/>
      <c r="R230" s="498" t="s">
        <v>567</v>
      </c>
      <c r="S230" s="499"/>
      <c r="T230" s="499"/>
      <c r="U230" s="499"/>
      <c r="V230" s="817"/>
      <c r="W230" s="817"/>
      <c r="X230" s="817"/>
      <c r="Y230" s="817"/>
      <c r="Z230" s="817"/>
      <c r="AA230" s="817"/>
      <c r="AB230" s="817"/>
      <c r="AC230" s="817"/>
      <c r="AD230" s="817"/>
      <c r="AE230" s="817"/>
      <c r="AF230" s="817"/>
      <c r="AG230" s="817"/>
      <c r="AH230" s="817"/>
      <c r="AI230" s="817"/>
      <c r="AJ230" s="817"/>
      <c r="AK230" s="817"/>
      <c r="AL230" s="817"/>
      <c r="AM230" s="817"/>
      <c r="AN230" s="817"/>
      <c r="AO230" s="817"/>
      <c r="AP230" s="817"/>
      <c r="AQ230" s="817"/>
      <c r="AR230" s="817"/>
      <c r="AS230" s="817"/>
      <c r="AT230" s="817"/>
      <c r="AU230" s="817"/>
      <c r="AV230" s="817"/>
      <c r="AW230" s="817"/>
      <c r="AX230" s="817"/>
      <c r="AY230" s="817"/>
      <c r="AZ230" s="817"/>
      <c r="BA230" s="817"/>
      <c r="BB230" s="817"/>
      <c r="BC230" s="817"/>
      <c r="BD230" s="817"/>
      <c r="BE230" s="817"/>
      <c r="BF230" s="817"/>
      <c r="BG230" s="817"/>
      <c r="BH230" s="817"/>
      <c r="BI230" s="817"/>
      <c r="BJ230" s="817"/>
      <c r="BK230" s="817"/>
      <c r="BL230" s="817"/>
      <c r="BM230" s="817"/>
      <c r="BN230" s="817"/>
      <c r="BO230" s="817"/>
      <c r="BP230" s="817"/>
      <c r="BQ230" s="817"/>
      <c r="BR230" s="817"/>
      <c r="BS230" s="817"/>
      <c r="BT230" s="817"/>
      <c r="BU230" s="817"/>
      <c r="BV230" s="817"/>
      <c r="BW230" s="817"/>
      <c r="BX230" s="817"/>
      <c r="BY230" s="817"/>
      <c r="BZ230" s="817"/>
      <c r="CA230" s="817"/>
      <c r="CB230" s="817"/>
      <c r="CC230" s="817"/>
      <c r="CD230" s="817"/>
      <c r="CE230" s="817"/>
      <c r="CF230" s="817"/>
      <c r="CG230" s="817"/>
      <c r="CH230" s="817"/>
      <c r="CI230" s="817"/>
      <c r="CJ230" s="817"/>
      <c r="CK230" s="817"/>
      <c r="CL230" s="817"/>
      <c r="CM230" s="817"/>
      <c r="CN230" s="817"/>
      <c r="CO230" s="817"/>
      <c r="CP230" s="817"/>
      <c r="CQ230" s="817"/>
      <c r="CR230" s="817"/>
      <c r="CS230" s="817"/>
      <c r="CT230" s="817"/>
      <c r="CU230" s="817"/>
      <c r="CV230" s="817"/>
      <c r="CW230" s="817"/>
      <c r="CX230" s="817"/>
      <c r="CY230" s="817"/>
      <c r="CZ230" s="817"/>
      <c r="DA230" s="817"/>
      <c r="DB230" s="817"/>
      <c r="DC230" s="817"/>
      <c r="DD230" s="817"/>
      <c r="DE230" s="817"/>
      <c r="DF230" s="817"/>
      <c r="DG230" s="817"/>
      <c r="DH230" s="817"/>
      <c r="DI230" s="817"/>
      <c r="DJ230" s="817"/>
      <c r="DK230" s="817"/>
      <c r="DL230" s="817"/>
      <c r="DM230" s="817"/>
      <c r="DN230" s="817"/>
      <c r="DO230" s="817"/>
      <c r="DP230" s="817"/>
      <c r="DQ230" s="817"/>
      <c r="DR230" s="817"/>
      <c r="DS230" s="817"/>
      <c r="DT230" s="817"/>
      <c r="DU230" s="817"/>
      <c r="DV230" s="817"/>
      <c r="DW230" s="773"/>
      <c r="DX230" s="773"/>
      <c r="DY230" s="773"/>
      <c r="DZ230" s="773"/>
      <c r="EA230" s="773"/>
      <c r="EB230" s="773"/>
      <c r="EC230" s="773"/>
      <c r="ED230" s="773"/>
      <c r="EE230" s="773"/>
      <c r="EF230" s="773"/>
      <c r="EG230" s="773"/>
      <c r="EH230" s="773"/>
      <c r="EI230" s="773"/>
      <c r="EJ230" s="773"/>
      <c r="EK230" s="774"/>
    </row>
    <row r="231" spans="1:141" x14ac:dyDescent="0.25">
      <c r="A231" s="873" t="s">
        <v>568</v>
      </c>
      <c r="B231" s="873"/>
      <c r="C231" s="873"/>
      <c r="D231" s="873"/>
      <c r="E231" s="873"/>
      <c r="F231" s="873"/>
      <c r="G231" s="873"/>
      <c r="H231" s="873"/>
      <c r="I231" s="873"/>
      <c r="J231" s="873"/>
      <c r="K231" s="873"/>
      <c r="L231" s="873"/>
      <c r="M231" s="873"/>
      <c r="N231" s="873"/>
      <c r="O231" s="873"/>
      <c r="P231" s="873"/>
      <c r="Q231" s="873"/>
      <c r="R231" s="522" t="s">
        <v>26</v>
      </c>
      <c r="S231" s="523"/>
      <c r="T231" s="523"/>
      <c r="U231" s="523"/>
      <c r="V231" s="817"/>
      <c r="W231" s="817"/>
      <c r="X231" s="817"/>
      <c r="Y231" s="817"/>
      <c r="Z231" s="817"/>
      <c r="AA231" s="817"/>
      <c r="AB231" s="817"/>
      <c r="AC231" s="817"/>
      <c r="AD231" s="817"/>
      <c r="AE231" s="817"/>
      <c r="AF231" s="817"/>
      <c r="AG231" s="817"/>
      <c r="AH231" s="817"/>
      <c r="AI231" s="817"/>
      <c r="AJ231" s="817"/>
      <c r="AK231" s="817"/>
      <c r="AL231" s="817"/>
      <c r="AM231" s="817"/>
      <c r="AN231" s="817"/>
      <c r="AO231" s="817"/>
      <c r="AP231" s="817"/>
      <c r="AQ231" s="817"/>
      <c r="AR231" s="817"/>
      <c r="AS231" s="817"/>
      <c r="AT231" s="817"/>
      <c r="AU231" s="817"/>
      <c r="AV231" s="817"/>
      <c r="AW231" s="817"/>
      <c r="AX231" s="817"/>
      <c r="AY231" s="817"/>
      <c r="AZ231" s="817"/>
      <c r="BA231" s="817"/>
      <c r="BB231" s="817"/>
      <c r="BC231" s="817"/>
      <c r="BD231" s="817"/>
      <c r="BE231" s="817"/>
      <c r="BF231" s="817"/>
      <c r="BG231" s="817"/>
      <c r="BH231" s="817"/>
      <c r="BI231" s="817"/>
      <c r="BJ231" s="817"/>
      <c r="BK231" s="817"/>
      <c r="BL231" s="817"/>
      <c r="BM231" s="817"/>
      <c r="BN231" s="817"/>
      <c r="BO231" s="817"/>
      <c r="BP231" s="817"/>
      <c r="BQ231" s="817"/>
      <c r="BR231" s="817"/>
      <c r="BS231" s="817"/>
      <c r="BT231" s="817"/>
      <c r="BU231" s="817"/>
      <c r="BV231" s="817"/>
      <c r="BW231" s="817"/>
      <c r="BX231" s="817"/>
      <c r="BY231" s="817"/>
      <c r="BZ231" s="817"/>
      <c r="CA231" s="817"/>
      <c r="CB231" s="817"/>
      <c r="CC231" s="817"/>
      <c r="CD231" s="817"/>
      <c r="CE231" s="817"/>
      <c r="CF231" s="817"/>
      <c r="CG231" s="817"/>
      <c r="CH231" s="817"/>
      <c r="CI231" s="817"/>
      <c r="CJ231" s="817"/>
      <c r="CK231" s="817"/>
      <c r="CL231" s="817"/>
      <c r="CM231" s="817"/>
      <c r="CN231" s="817"/>
      <c r="CO231" s="817"/>
      <c r="CP231" s="817"/>
      <c r="CQ231" s="817"/>
      <c r="CR231" s="817"/>
      <c r="CS231" s="817"/>
      <c r="CT231" s="817"/>
      <c r="CU231" s="817"/>
      <c r="CV231" s="817"/>
      <c r="CW231" s="817"/>
      <c r="CX231" s="817"/>
      <c r="CY231" s="817"/>
      <c r="CZ231" s="817"/>
      <c r="DA231" s="817"/>
      <c r="DB231" s="817"/>
      <c r="DC231" s="817"/>
      <c r="DD231" s="817"/>
      <c r="DE231" s="817"/>
      <c r="DF231" s="817"/>
      <c r="DG231" s="817"/>
      <c r="DH231" s="817"/>
      <c r="DI231" s="817"/>
      <c r="DJ231" s="817"/>
      <c r="DK231" s="817"/>
      <c r="DL231" s="817"/>
      <c r="DM231" s="817"/>
      <c r="DN231" s="817"/>
      <c r="DO231" s="817"/>
      <c r="DP231" s="817"/>
      <c r="DQ231" s="817"/>
      <c r="DR231" s="817"/>
      <c r="DS231" s="817"/>
      <c r="DT231" s="817"/>
      <c r="DU231" s="817"/>
      <c r="DV231" s="817"/>
      <c r="DW231" s="773"/>
      <c r="DX231" s="773"/>
      <c r="DY231" s="773"/>
      <c r="DZ231" s="773"/>
      <c r="EA231" s="773"/>
      <c r="EB231" s="773"/>
      <c r="EC231" s="773"/>
      <c r="ED231" s="773"/>
      <c r="EE231" s="773"/>
      <c r="EF231" s="773"/>
      <c r="EG231" s="773"/>
      <c r="EH231" s="773"/>
      <c r="EI231" s="773"/>
      <c r="EJ231" s="773"/>
      <c r="EK231" s="774"/>
    </row>
    <row r="232" spans="1:141" x14ac:dyDescent="0.25">
      <c r="A232" s="543" t="s">
        <v>569</v>
      </c>
      <c r="B232" s="543"/>
      <c r="C232" s="543"/>
      <c r="D232" s="543"/>
      <c r="E232" s="543"/>
      <c r="F232" s="543"/>
      <c r="G232" s="543"/>
      <c r="H232" s="543"/>
      <c r="I232" s="543"/>
      <c r="J232" s="543"/>
      <c r="K232" s="543"/>
      <c r="L232" s="543"/>
      <c r="M232" s="543"/>
      <c r="N232" s="543"/>
      <c r="O232" s="543"/>
      <c r="P232" s="543"/>
      <c r="Q232" s="543"/>
      <c r="R232" s="498" t="s">
        <v>220</v>
      </c>
      <c r="S232" s="499"/>
      <c r="T232" s="499"/>
      <c r="U232" s="499"/>
      <c r="V232" s="817"/>
      <c r="W232" s="817"/>
      <c r="X232" s="817"/>
      <c r="Y232" s="817"/>
      <c r="Z232" s="817"/>
      <c r="AA232" s="817"/>
      <c r="AB232" s="817"/>
      <c r="AC232" s="817"/>
      <c r="AD232" s="817"/>
      <c r="AE232" s="817"/>
      <c r="AF232" s="817"/>
      <c r="AG232" s="817"/>
      <c r="AH232" s="817"/>
      <c r="AI232" s="817"/>
      <c r="AJ232" s="817"/>
      <c r="AK232" s="817"/>
      <c r="AL232" s="817"/>
      <c r="AM232" s="817"/>
      <c r="AN232" s="817"/>
      <c r="AO232" s="817"/>
      <c r="AP232" s="817"/>
      <c r="AQ232" s="817"/>
      <c r="AR232" s="817"/>
      <c r="AS232" s="817"/>
      <c r="AT232" s="817"/>
      <c r="AU232" s="817"/>
      <c r="AV232" s="817"/>
      <c r="AW232" s="817"/>
      <c r="AX232" s="817"/>
      <c r="AY232" s="817"/>
      <c r="AZ232" s="817"/>
      <c r="BA232" s="817"/>
      <c r="BB232" s="817"/>
      <c r="BC232" s="817"/>
      <c r="BD232" s="817"/>
      <c r="BE232" s="817"/>
      <c r="BF232" s="817"/>
      <c r="BG232" s="817"/>
      <c r="BH232" s="817"/>
      <c r="BI232" s="817"/>
      <c r="BJ232" s="817"/>
      <c r="BK232" s="817"/>
      <c r="BL232" s="817"/>
      <c r="BM232" s="817"/>
      <c r="BN232" s="817"/>
      <c r="BO232" s="817"/>
      <c r="BP232" s="817"/>
      <c r="BQ232" s="817"/>
      <c r="BR232" s="817"/>
      <c r="BS232" s="817"/>
      <c r="BT232" s="817"/>
      <c r="BU232" s="817"/>
      <c r="BV232" s="817"/>
      <c r="BW232" s="817"/>
      <c r="BX232" s="817"/>
      <c r="BY232" s="817"/>
      <c r="BZ232" s="817"/>
      <c r="CA232" s="817"/>
      <c r="CB232" s="817"/>
      <c r="CC232" s="817"/>
      <c r="CD232" s="817"/>
      <c r="CE232" s="817"/>
      <c r="CF232" s="817"/>
      <c r="CG232" s="817"/>
      <c r="CH232" s="817"/>
      <c r="CI232" s="817"/>
      <c r="CJ232" s="817"/>
      <c r="CK232" s="817"/>
      <c r="CL232" s="817"/>
      <c r="CM232" s="817"/>
      <c r="CN232" s="817"/>
      <c r="CO232" s="817"/>
      <c r="CP232" s="817"/>
      <c r="CQ232" s="817"/>
      <c r="CR232" s="817"/>
      <c r="CS232" s="817"/>
      <c r="CT232" s="817"/>
      <c r="CU232" s="817"/>
      <c r="CV232" s="817"/>
      <c r="CW232" s="817"/>
      <c r="CX232" s="817"/>
      <c r="CY232" s="817"/>
      <c r="CZ232" s="817"/>
      <c r="DA232" s="817"/>
      <c r="DB232" s="817"/>
      <c r="DC232" s="817"/>
      <c r="DD232" s="817"/>
      <c r="DE232" s="817"/>
      <c r="DF232" s="817"/>
      <c r="DG232" s="817"/>
      <c r="DH232" s="817"/>
      <c r="DI232" s="817"/>
      <c r="DJ232" s="817"/>
      <c r="DK232" s="817"/>
      <c r="DL232" s="817"/>
      <c r="DM232" s="817"/>
      <c r="DN232" s="817"/>
      <c r="DO232" s="817"/>
      <c r="DP232" s="817"/>
      <c r="DQ232" s="817"/>
      <c r="DR232" s="817"/>
      <c r="DS232" s="817"/>
      <c r="DT232" s="817"/>
      <c r="DU232" s="817"/>
      <c r="DV232" s="817"/>
      <c r="DW232" s="773"/>
      <c r="DX232" s="773"/>
      <c r="DY232" s="773"/>
      <c r="DZ232" s="773"/>
      <c r="EA232" s="773"/>
      <c r="EB232" s="773"/>
      <c r="EC232" s="773"/>
      <c r="ED232" s="773"/>
      <c r="EE232" s="773"/>
      <c r="EF232" s="773"/>
      <c r="EG232" s="773"/>
      <c r="EH232" s="773"/>
      <c r="EI232" s="773"/>
      <c r="EJ232" s="773"/>
      <c r="EK232" s="774"/>
    </row>
    <row r="233" spans="1:141" x14ac:dyDescent="0.25">
      <c r="A233" s="736" t="s">
        <v>97</v>
      </c>
      <c r="B233" s="736"/>
      <c r="C233" s="736"/>
      <c r="D233" s="736"/>
      <c r="E233" s="736"/>
      <c r="F233" s="736"/>
      <c r="G233" s="736"/>
      <c r="H233" s="736"/>
      <c r="I233" s="736"/>
      <c r="J233" s="736"/>
      <c r="K233" s="736"/>
      <c r="L233" s="736"/>
      <c r="M233" s="736"/>
      <c r="N233" s="736"/>
      <c r="O233" s="736"/>
      <c r="P233" s="736"/>
      <c r="Q233" s="736"/>
      <c r="R233" s="498" t="s">
        <v>688</v>
      </c>
      <c r="S233" s="499"/>
      <c r="T233" s="499"/>
      <c r="U233" s="499"/>
      <c r="V233" s="817"/>
      <c r="W233" s="817"/>
      <c r="X233" s="817"/>
      <c r="Y233" s="817"/>
      <c r="Z233" s="817"/>
      <c r="AA233" s="817"/>
      <c r="AB233" s="817"/>
      <c r="AC233" s="817"/>
      <c r="AD233" s="817"/>
      <c r="AE233" s="817"/>
      <c r="AF233" s="817"/>
      <c r="AG233" s="817"/>
      <c r="AH233" s="817"/>
      <c r="AI233" s="817"/>
      <c r="AJ233" s="817"/>
      <c r="AK233" s="817"/>
      <c r="AL233" s="817"/>
      <c r="AM233" s="817"/>
      <c r="AN233" s="817"/>
      <c r="AO233" s="817"/>
      <c r="AP233" s="817"/>
      <c r="AQ233" s="817"/>
      <c r="AR233" s="817"/>
      <c r="AS233" s="817"/>
      <c r="AT233" s="817"/>
      <c r="AU233" s="817"/>
      <c r="AV233" s="817"/>
      <c r="AW233" s="817"/>
      <c r="AX233" s="817"/>
      <c r="AY233" s="817"/>
      <c r="AZ233" s="817"/>
      <c r="BA233" s="817"/>
      <c r="BB233" s="817"/>
      <c r="BC233" s="817"/>
      <c r="BD233" s="817"/>
      <c r="BE233" s="817"/>
      <c r="BF233" s="817"/>
      <c r="BG233" s="817"/>
      <c r="BH233" s="817"/>
      <c r="BI233" s="817"/>
      <c r="BJ233" s="817"/>
      <c r="BK233" s="817"/>
      <c r="BL233" s="817"/>
      <c r="BM233" s="817"/>
      <c r="BN233" s="817"/>
      <c r="BO233" s="817"/>
      <c r="BP233" s="817"/>
      <c r="BQ233" s="817"/>
      <c r="BR233" s="817"/>
      <c r="BS233" s="817"/>
      <c r="BT233" s="817"/>
      <c r="BU233" s="817"/>
      <c r="BV233" s="817"/>
      <c r="BW233" s="817"/>
      <c r="BX233" s="817"/>
      <c r="BY233" s="817"/>
      <c r="BZ233" s="817"/>
      <c r="CA233" s="817"/>
      <c r="CB233" s="817"/>
      <c r="CC233" s="817"/>
      <c r="CD233" s="817"/>
      <c r="CE233" s="817"/>
      <c r="CF233" s="817"/>
      <c r="CG233" s="817"/>
      <c r="CH233" s="817"/>
      <c r="CI233" s="817"/>
      <c r="CJ233" s="817"/>
      <c r="CK233" s="817"/>
      <c r="CL233" s="817"/>
      <c r="CM233" s="817"/>
      <c r="CN233" s="817"/>
      <c r="CO233" s="817"/>
      <c r="CP233" s="817"/>
      <c r="CQ233" s="817"/>
      <c r="CR233" s="817"/>
      <c r="CS233" s="817"/>
      <c r="CT233" s="817"/>
      <c r="CU233" s="817"/>
      <c r="CV233" s="817"/>
      <c r="CW233" s="817"/>
      <c r="CX233" s="817"/>
      <c r="CY233" s="817"/>
      <c r="CZ233" s="817"/>
      <c r="DA233" s="817"/>
      <c r="DB233" s="817"/>
      <c r="DC233" s="817"/>
      <c r="DD233" s="817"/>
      <c r="DE233" s="817"/>
      <c r="DF233" s="817"/>
      <c r="DG233" s="817"/>
      <c r="DH233" s="817"/>
      <c r="DI233" s="817"/>
      <c r="DJ233" s="817"/>
      <c r="DK233" s="817"/>
      <c r="DL233" s="817"/>
      <c r="DM233" s="817"/>
      <c r="DN233" s="817"/>
      <c r="DO233" s="817"/>
      <c r="DP233" s="817"/>
      <c r="DQ233" s="817"/>
      <c r="DR233" s="817"/>
      <c r="DS233" s="817"/>
      <c r="DT233" s="817"/>
      <c r="DU233" s="817"/>
      <c r="DV233" s="817"/>
      <c r="DW233" s="773"/>
      <c r="DX233" s="773"/>
      <c r="DY233" s="773"/>
      <c r="DZ233" s="773"/>
      <c r="EA233" s="773"/>
      <c r="EB233" s="773"/>
      <c r="EC233" s="773"/>
      <c r="ED233" s="773"/>
      <c r="EE233" s="773"/>
      <c r="EF233" s="773"/>
      <c r="EG233" s="773"/>
      <c r="EH233" s="773"/>
      <c r="EI233" s="773"/>
      <c r="EJ233" s="773"/>
      <c r="EK233" s="774"/>
    </row>
    <row r="234" spans="1:141" x14ac:dyDescent="0.25">
      <c r="A234" s="875" t="s">
        <v>570</v>
      </c>
      <c r="B234" s="875"/>
      <c r="C234" s="875"/>
      <c r="D234" s="875"/>
      <c r="E234" s="875"/>
      <c r="F234" s="875"/>
      <c r="G234" s="875"/>
      <c r="H234" s="875"/>
      <c r="I234" s="875"/>
      <c r="J234" s="875"/>
      <c r="K234" s="875"/>
      <c r="L234" s="875"/>
      <c r="M234" s="875"/>
      <c r="N234" s="875"/>
      <c r="O234" s="875"/>
      <c r="P234" s="875"/>
      <c r="Q234" s="875"/>
      <c r="R234" s="498"/>
      <c r="S234" s="499"/>
      <c r="T234" s="499"/>
      <c r="U234" s="499"/>
      <c r="V234" s="817"/>
      <c r="W234" s="817"/>
      <c r="X234" s="817"/>
      <c r="Y234" s="817"/>
      <c r="Z234" s="817"/>
      <c r="AA234" s="817"/>
      <c r="AB234" s="817"/>
      <c r="AC234" s="817"/>
      <c r="AD234" s="817"/>
      <c r="AE234" s="817"/>
      <c r="AF234" s="817"/>
      <c r="AG234" s="817"/>
      <c r="AH234" s="817"/>
      <c r="AI234" s="817"/>
      <c r="AJ234" s="817"/>
      <c r="AK234" s="817"/>
      <c r="AL234" s="817"/>
      <c r="AM234" s="817"/>
      <c r="AN234" s="817"/>
      <c r="AO234" s="817"/>
      <c r="AP234" s="817"/>
      <c r="AQ234" s="817"/>
      <c r="AR234" s="817"/>
      <c r="AS234" s="817"/>
      <c r="AT234" s="817"/>
      <c r="AU234" s="817"/>
      <c r="AV234" s="817"/>
      <c r="AW234" s="817"/>
      <c r="AX234" s="817"/>
      <c r="AY234" s="817"/>
      <c r="AZ234" s="817"/>
      <c r="BA234" s="817"/>
      <c r="BB234" s="817"/>
      <c r="BC234" s="817"/>
      <c r="BD234" s="817"/>
      <c r="BE234" s="817"/>
      <c r="BF234" s="817"/>
      <c r="BG234" s="817"/>
      <c r="BH234" s="817"/>
      <c r="BI234" s="817"/>
      <c r="BJ234" s="817"/>
      <c r="BK234" s="817"/>
      <c r="BL234" s="817"/>
      <c r="BM234" s="817"/>
      <c r="BN234" s="817"/>
      <c r="BO234" s="817"/>
      <c r="BP234" s="817"/>
      <c r="BQ234" s="817"/>
      <c r="BR234" s="817"/>
      <c r="BS234" s="817"/>
      <c r="BT234" s="817"/>
      <c r="BU234" s="817"/>
      <c r="BV234" s="817"/>
      <c r="BW234" s="817"/>
      <c r="BX234" s="817"/>
      <c r="BY234" s="817"/>
      <c r="BZ234" s="817"/>
      <c r="CA234" s="817"/>
      <c r="CB234" s="817"/>
      <c r="CC234" s="817"/>
      <c r="CD234" s="817"/>
      <c r="CE234" s="817"/>
      <c r="CF234" s="817"/>
      <c r="CG234" s="817"/>
      <c r="CH234" s="817"/>
      <c r="CI234" s="817"/>
      <c r="CJ234" s="817"/>
      <c r="CK234" s="817"/>
      <c r="CL234" s="817"/>
      <c r="CM234" s="817"/>
      <c r="CN234" s="817"/>
      <c r="CO234" s="817"/>
      <c r="CP234" s="817"/>
      <c r="CQ234" s="817"/>
      <c r="CR234" s="817"/>
      <c r="CS234" s="817"/>
      <c r="CT234" s="817"/>
      <c r="CU234" s="817"/>
      <c r="CV234" s="817"/>
      <c r="CW234" s="817"/>
      <c r="CX234" s="817"/>
      <c r="CY234" s="817"/>
      <c r="CZ234" s="817"/>
      <c r="DA234" s="817"/>
      <c r="DB234" s="817"/>
      <c r="DC234" s="817"/>
      <c r="DD234" s="817"/>
      <c r="DE234" s="817"/>
      <c r="DF234" s="817"/>
      <c r="DG234" s="817"/>
      <c r="DH234" s="817"/>
      <c r="DI234" s="817"/>
      <c r="DJ234" s="817"/>
      <c r="DK234" s="817"/>
      <c r="DL234" s="817"/>
      <c r="DM234" s="817"/>
      <c r="DN234" s="817"/>
      <c r="DO234" s="817"/>
      <c r="DP234" s="817"/>
      <c r="DQ234" s="817"/>
      <c r="DR234" s="817"/>
      <c r="DS234" s="817"/>
      <c r="DT234" s="817"/>
      <c r="DU234" s="817"/>
      <c r="DV234" s="817"/>
      <c r="DW234" s="773"/>
      <c r="DX234" s="773"/>
      <c r="DY234" s="773"/>
      <c r="DZ234" s="773"/>
      <c r="EA234" s="773"/>
      <c r="EB234" s="773"/>
      <c r="EC234" s="773"/>
      <c r="ED234" s="773"/>
      <c r="EE234" s="773"/>
      <c r="EF234" s="773"/>
      <c r="EG234" s="773"/>
      <c r="EH234" s="773"/>
      <c r="EI234" s="773"/>
      <c r="EJ234" s="773"/>
      <c r="EK234" s="774"/>
    </row>
    <row r="235" spans="1:141" x14ac:dyDescent="0.25">
      <c r="A235" s="875" t="s">
        <v>571</v>
      </c>
      <c r="B235" s="875"/>
      <c r="C235" s="875"/>
      <c r="D235" s="875"/>
      <c r="E235" s="875"/>
      <c r="F235" s="875"/>
      <c r="G235" s="875"/>
      <c r="H235" s="875"/>
      <c r="I235" s="875"/>
      <c r="J235" s="875"/>
      <c r="K235" s="875"/>
      <c r="L235" s="875"/>
      <c r="M235" s="875"/>
      <c r="N235" s="875"/>
      <c r="O235" s="875"/>
      <c r="P235" s="875"/>
      <c r="Q235" s="875"/>
      <c r="R235" s="498" t="s">
        <v>689</v>
      </c>
      <c r="S235" s="499"/>
      <c r="T235" s="499"/>
      <c r="U235" s="499"/>
      <c r="V235" s="817"/>
      <c r="W235" s="817"/>
      <c r="X235" s="817"/>
      <c r="Y235" s="817"/>
      <c r="Z235" s="817"/>
      <c r="AA235" s="817"/>
      <c r="AB235" s="817"/>
      <c r="AC235" s="817"/>
      <c r="AD235" s="817"/>
      <c r="AE235" s="817"/>
      <c r="AF235" s="817"/>
      <c r="AG235" s="817"/>
      <c r="AH235" s="817"/>
      <c r="AI235" s="817"/>
      <c r="AJ235" s="817"/>
      <c r="AK235" s="817"/>
      <c r="AL235" s="817"/>
      <c r="AM235" s="817"/>
      <c r="AN235" s="817"/>
      <c r="AO235" s="817"/>
      <c r="AP235" s="817"/>
      <c r="AQ235" s="817"/>
      <c r="AR235" s="817"/>
      <c r="AS235" s="817"/>
      <c r="AT235" s="817"/>
      <c r="AU235" s="817"/>
      <c r="AV235" s="817"/>
      <c r="AW235" s="817"/>
      <c r="AX235" s="817"/>
      <c r="AY235" s="817"/>
      <c r="AZ235" s="817"/>
      <c r="BA235" s="817"/>
      <c r="BB235" s="817"/>
      <c r="BC235" s="817"/>
      <c r="BD235" s="817"/>
      <c r="BE235" s="817"/>
      <c r="BF235" s="817"/>
      <c r="BG235" s="817"/>
      <c r="BH235" s="817"/>
      <c r="BI235" s="817"/>
      <c r="BJ235" s="817"/>
      <c r="BK235" s="817"/>
      <c r="BL235" s="817"/>
      <c r="BM235" s="817"/>
      <c r="BN235" s="817"/>
      <c r="BO235" s="817"/>
      <c r="BP235" s="817"/>
      <c r="BQ235" s="817"/>
      <c r="BR235" s="817"/>
      <c r="BS235" s="817"/>
      <c r="BT235" s="817"/>
      <c r="BU235" s="817"/>
      <c r="BV235" s="817"/>
      <c r="BW235" s="817"/>
      <c r="BX235" s="817"/>
      <c r="BY235" s="817"/>
      <c r="BZ235" s="817"/>
      <c r="CA235" s="817"/>
      <c r="CB235" s="817"/>
      <c r="CC235" s="817"/>
      <c r="CD235" s="817"/>
      <c r="CE235" s="817"/>
      <c r="CF235" s="817"/>
      <c r="CG235" s="817"/>
      <c r="CH235" s="817"/>
      <c r="CI235" s="817"/>
      <c r="CJ235" s="817"/>
      <c r="CK235" s="817"/>
      <c r="CL235" s="817"/>
      <c r="CM235" s="817"/>
      <c r="CN235" s="817"/>
      <c r="CO235" s="817"/>
      <c r="CP235" s="817"/>
      <c r="CQ235" s="817"/>
      <c r="CR235" s="817"/>
      <c r="CS235" s="817"/>
      <c r="CT235" s="817"/>
      <c r="CU235" s="817"/>
      <c r="CV235" s="817"/>
      <c r="CW235" s="817"/>
      <c r="CX235" s="817"/>
      <c r="CY235" s="817"/>
      <c r="CZ235" s="817"/>
      <c r="DA235" s="817"/>
      <c r="DB235" s="817"/>
      <c r="DC235" s="817"/>
      <c r="DD235" s="817"/>
      <c r="DE235" s="817"/>
      <c r="DF235" s="817"/>
      <c r="DG235" s="817"/>
      <c r="DH235" s="817"/>
      <c r="DI235" s="817"/>
      <c r="DJ235" s="817"/>
      <c r="DK235" s="817"/>
      <c r="DL235" s="817"/>
      <c r="DM235" s="817"/>
      <c r="DN235" s="817"/>
      <c r="DO235" s="817"/>
      <c r="DP235" s="817"/>
      <c r="DQ235" s="817"/>
      <c r="DR235" s="817"/>
      <c r="DS235" s="817"/>
      <c r="DT235" s="817"/>
      <c r="DU235" s="817"/>
      <c r="DV235" s="817"/>
      <c r="DW235" s="773"/>
      <c r="DX235" s="773"/>
      <c r="DY235" s="773"/>
      <c r="DZ235" s="773"/>
      <c r="EA235" s="773"/>
      <c r="EB235" s="773"/>
      <c r="EC235" s="773"/>
      <c r="ED235" s="773"/>
      <c r="EE235" s="773"/>
      <c r="EF235" s="773"/>
      <c r="EG235" s="773"/>
      <c r="EH235" s="773"/>
      <c r="EI235" s="773"/>
      <c r="EJ235" s="773"/>
      <c r="EK235" s="774"/>
    </row>
    <row r="236" spans="1:141" x14ac:dyDescent="0.25">
      <c r="A236" s="875" t="s">
        <v>572</v>
      </c>
      <c r="B236" s="875"/>
      <c r="C236" s="875"/>
      <c r="D236" s="875"/>
      <c r="E236" s="875"/>
      <c r="F236" s="875"/>
      <c r="G236" s="875"/>
      <c r="H236" s="875"/>
      <c r="I236" s="875"/>
      <c r="J236" s="875"/>
      <c r="K236" s="875"/>
      <c r="L236" s="875"/>
      <c r="M236" s="875"/>
      <c r="N236" s="875"/>
      <c r="O236" s="875"/>
      <c r="P236" s="875"/>
      <c r="Q236" s="875"/>
      <c r="R236" s="498" t="s">
        <v>690</v>
      </c>
      <c r="S236" s="499"/>
      <c r="T236" s="499"/>
      <c r="U236" s="499"/>
      <c r="V236" s="817"/>
      <c r="W236" s="817"/>
      <c r="X236" s="817"/>
      <c r="Y236" s="817"/>
      <c r="Z236" s="817"/>
      <c r="AA236" s="817"/>
      <c r="AB236" s="817"/>
      <c r="AC236" s="817"/>
      <c r="AD236" s="817"/>
      <c r="AE236" s="817"/>
      <c r="AF236" s="817"/>
      <c r="AG236" s="817"/>
      <c r="AH236" s="817"/>
      <c r="AI236" s="817"/>
      <c r="AJ236" s="817"/>
      <c r="AK236" s="817"/>
      <c r="AL236" s="817"/>
      <c r="AM236" s="817"/>
      <c r="AN236" s="817"/>
      <c r="AO236" s="817"/>
      <c r="AP236" s="817"/>
      <c r="AQ236" s="817"/>
      <c r="AR236" s="817"/>
      <c r="AS236" s="817"/>
      <c r="AT236" s="817"/>
      <c r="AU236" s="817"/>
      <c r="AV236" s="817"/>
      <c r="AW236" s="817"/>
      <c r="AX236" s="817"/>
      <c r="AY236" s="817"/>
      <c r="AZ236" s="817"/>
      <c r="BA236" s="817"/>
      <c r="BB236" s="817"/>
      <c r="BC236" s="817"/>
      <c r="BD236" s="817"/>
      <c r="BE236" s="817"/>
      <c r="BF236" s="817"/>
      <c r="BG236" s="817"/>
      <c r="BH236" s="817"/>
      <c r="BI236" s="817"/>
      <c r="BJ236" s="817"/>
      <c r="BK236" s="817"/>
      <c r="BL236" s="817"/>
      <c r="BM236" s="817"/>
      <c r="BN236" s="817"/>
      <c r="BO236" s="817"/>
      <c r="BP236" s="817"/>
      <c r="BQ236" s="817"/>
      <c r="BR236" s="817"/>
      <c r="BS236" s="817"/>
      <c r="BT236" s="817"/>
      <c r="BU236" s="817"/>
      <c r="BV236" s="817"/>
      <c r="BW236" s="817"/>
      <c r="BX236" s="817"/>
      <c r="BY236" s="817"/>
      <c r="BZ236" s="817"/>
      <c r="CA236" s="817"/>
      <c r="CB236" s="817"/>
      <c r="CC236" s="817"/>
      <c r="CD236" s="817"/>
      <c r="CE236" s="817"/>
      <c r="CF236" s="817"/>
      <c r="CG236" s="817"/>
      <c r="CH236" s="817"/>
      <c r="CI236" s="817"/>
      <c r="CJ236" s="817"/>
      <c r="CK236" s="817"/>
      <c r="CL236" s="817"/>
      <c r="CM236" s="817"/>
      <c r="CN236" s="817"/>
      <c r="CO236" s="817"/>
      <c r="CP236" s="817"/>
      <c r="CQ236" s="817"/>
      <c r="CR236" s="817"/>
      <c r="CS236" s="817"/>
      <c r="CT236" s="817"/>
      <c r="CU236" s="817"/>
      <c r="CV236" s="817"/>
      <c r="CW236" s="817"/>
      <c r="CX236" s="817"/>
      <c r="CY236" s="817"/>
      <c r="CZ236" s="817"/>
      <c r="DA236" s="817"/>
      <c r="DB236" s="817"/>
      <c r="DC236" s="817"/>
      <c r="DD236" s="817"/>
      <c r="DE236" s="817"/>
      <c r="DF236" s="817"/>
      <c r="DG236" s="817"/>
      <c r="DH236" s="817"/>
      <c r="DI236" s="817"/>
      <c r="DJ236" s="817"/>
      <c r="DK236" s="817"/>
      <c r="DL236" s="817"/>
      <c r="DM236" s="817"/>
      <c r="DN236" s="817"/>
      <c r="DO236" s="817"/>
      <c r="DP236" s="817"/>
      <c r="DQ236" s="817"/>
      <c r="DR236" s="817"/>
      <c r="DS236" s="817"/>
      <c r="DT236" s="817"/>
      <c r="DU236" s="817"/>
      <c r="DV236" s="817"/>
      <c r="DW236" s="773"/>
      <c r="DX236" s="773"/>
      <c r="DY236" s="773"/>
      <c r="DZ236" s="773"/>
      <c r="EA236" s="773"/>
      <c r="EB236" s="773"/>
      <c r="EC236" s="773"/>
      <c r="ED236" s="773"/>
      <c r="EE236" s="773"/>
      <c r="EF236" s="773"/>
      <c r="EG236" s="773"/>
      <c r="EH236" s="773"/>
      <c r="EI236" s="773"/>
      <c r="EJ236" s="773"/>
      <c r="EK236" s="774"/>
    </row>
    <row r="237" spans="1:141" x14ac:dyDescent="0.25">
      <c r="A237" s="535" t="s">
        <v>675</v>
      </c>
      <c r="B237" s="535"/>
      <c r="C237" s="535"/>
      <c r="D237" s="535"/>
      <c r="E237" s="535"/>
      <c r="F237" s="535"/>
      <c r="G237" s="535"/>
      <c r="H237" s="535"/>
      <c r="I237" s="535"/>
      <c r="J237" s="535"/>
      <c r="K237" s="535"/>
      <c r="L237" s="535"/>
      <c r="M237" s="535"/>
      <c r="N237" s="535"/>
      <c r="O237" s="535"/>
      <c r="P237" s="535"/>
      <c r="Q237" s="535"/>
      <c r="R237" s="498" t="s">
        <v>691</v>
      </c>
      <c r="S237" s="499"/>
      <c r="T237" s="499"/>
      <c r="U237" s="499"/>
      <c r="V237" s="817"/>
      <c r="W237" s="817"/>
      <c r="X237" s="817"/>
      <c r="Y237" s="817"/>
      <c r="Z237" s="817"/>
      <c r="AA237" s="817"/>
      <c r="AB237" s="817"/>
      <c r="AC237" s="817"/>
      <c r="AD237" s="817"/>
      <c r="AE237" s="817"/>
      <c r="AF237" s="817"/>
      <c r="AG237" s="817"/>
      <c r="AH237" s="817"/>
      <c r="AI237" s="817"/>
      <c r="AJ237" s="817"/>
      <c r="AK237" s="817"/>
      <c r="AL237" s="817"/>
      <c r="AM237" s="817"/>
      <c r="AN237" s="817"/>
      <c r="AO237" s="817"/>
      <c r="AP237" s="817"/>
      <c r="AQ237" s="817"/>
      <c r="AR237" s="817"/>
      <c r="AS237" s="817"/>
      <c r="AT237" s="817"/>
      <c r="AU237" s="817"/>
      <c r="AV237" s="817"/>
      <c r="AW237" s="817"/>
      <c r="AX237" s="817"/>
      <c r="AY237" s="817"/>
      <c r="AZ237" s="817"/>
      <c r="BA237" s="817"/>
      <c r="BB237" s="817"/>
      <c r="BC237" s="817"/>
      <c r="BD237" s="817"/>
      <c r="BE237" s="817"/>
      <c r="BF237" s="817"/>
      <c r="BG237" s="817"/>
      <c r="BH237" s="817"/>
      <c r="BI237" s="817"/>
      <c r="BJ237" s="817"/>
      <c r="BK237" s="817"/>
      <c r="BL237" s="817"/>
      <c r="BM237" s="817"/>
      <c r="BN237" s="817"/>
      <c r="BO237" s="817"/>
      <c r="BP237" s="817"/>
      <c r="BQ237" s="817"/>
      <c r="BR237" s="817"/>
      <c r="BS237" s="817"/>
      <c r="BT237" s="817"/>
      <c r="BU237" s="817"/>
      <c r="BV237" s="817"/>
      <c r="BW237" s="817"/>
      <c r="BX237" s="817"/>
      <c r="BY237" s="817"/>
      <c r="BZ237" s="817"/>
      <c r="CA237" s="817"/>
      <c r="CB237" s="817"/>
      <c r="CC237" s="817"/>
      <c r="CD237" s="817"/>
      <c r="CE237" s="817"/>
      <c r="CF237" s="817"/>
      <c r="CG237" s="817"/>
      <c r="CH237" s="817"/>
      <c r="CI237" s="817"/>
      <c r="CJ237" s="817"/>
      <c r="CK237" s="817"/>
      <c r="CL237" s="817"/>
      <c r="CM237" s="817"/>
      <c r="CN237" s="817"/>
      <c r="CO237" s="817"/>
      <c r="CP237" s="817"/>
      <c r="CQ237" s="817"/>
      <c r="CR237" s="817"/>
      <c r="CS237" s="817"/>
      <c r="CT237" s="817"/>
      <c r="CU237" s="817"/>
      <c r="CV237" s="817"/>
      <c r="CW237" s="817"/>
      <c r="CX237" s="817"/>
      <c r="CY237" s="817"/>
      <c r="CZ237" s="817"/>
      <c r="DA237" s="817"/>
      <c r="DB237" s="817"/>
      <c r="DC237" s="817"/>
      <c r="DD237" s="817"/>
      <c r="DE237" s="817"/>
      <c r="DF237" s="817"/>
      <c r="DG237" s="817"/>
      <c r="DH237" s="817"/>
      <c r="DI237" s="817"/>
      <c r="DJ237" s="817"/>
      <c r="DK237" s="817"/>
      <c r="DL237" s="817"/>
      <c r="DM237" s="817"/>
      <c r="DN237" s="817"/>
      <c r="DO237" s="817"/>
      <c r="DP237" s="817"/>
      <c r="DQ237" s="817"/>
      <c r="DR237" s="817"/>
      <c r="DS237" s="817"/>
      <c r="DT237" s="817"/>
      <c r="DU237" s="817"/>
      <c r="DV237" s="817"/>
      <c r="DW237" s="773"/>
      <c r="DX237" s="773"/>
      <c r="DY237" s="773"/>
      <c r="DZ237" s="773"/>
      <c r="EA237" s="773"/>
      <c r="EB237" s="773"/>
      <c r="EC237" s="773"/>
      <c r="ED237" s="773"/>
      <c r="EE237" s="773"/>
      <c r="EF237" s="773"/>
      <c r="EG237" s="773"/>
      <c r="EH237" s="773"/>
      <c r="EI237" s="773"/>
      <c r="EJ237" s="773"/>
      <c r="EK237" s="774"/>
    </row>
    <row r="238" spans="1:141" x14ac:dyDescent="0.25">
      <c r="A238" s="875" t="s">
        <v>676</v>
      </c>
      <c r="B238" s="875"/>
      <c r="C238" s="875"/>
      <c r="D238" s="875"/>
      <c r="E238" s="875"/>
      <c r="F238" s="875"/>
      <c r="G238" s="875"/>
      <c r="H238" s="875"/>
      <c r="I238" s="875"/>
      <c r="J238" s="875"/>
      <c r="K238" s="875"/>
      <c r="L238" s="875"/>
      <c r="M238" s="875"/>
      <c r="N238" s="875"/>
      <c r="O238" s="875"/>
      <c r="P238" s="875"/>
      <c r="Q238" s="875"/>
      <c r="R238" s="498"/>
      <c r="S238" s="499"/>
      <c r="T238" s="499"/>
      <c r="U238" s="499"/>
      <c r="V238" s="817"/>
      <c r="W238" s="817"/>
      <c r="X238" s="817"/>
      <c r="Y238" s="817"/>
      <c r="Z238" s="817"/>
      <c r="AA238" s="817"/>
      <c r="AB238" s="817"/>
      <c r="AC238" s="817"/>
      <c r="AD238" s="817"/>
      <c r="AE238" s="817"/>
      <c r="AF238" s="817"/>
      <c r="AG238" s="817"/>
      <c r="AH238" s="817"/>
      <c r="AI238" s="817"/>
      <c r="AJ238" s="817"/>
      <c r="AK238" s="817"/>
      <c r="AL238" s="817"/>
      <c r="AM238" s="817"/>
      <c r="AN238" s="817"/>
      <c r="AO238" s="817"/>
      <c r="AP238" s="817"/>
      <c r="AQ238" s="817"/>
      <c r="AR238" s="817"/>
      <c r="AS238" s="817"/>
      <c r="AT238" s="817"/>
      <c r="AU238" s="817"/>
      <c r="AV238" s="817"/>
      <c r="AW238" s="817"/>
      <c r="AX238" s="817"/>
      <c r="AY238" s="817"/>
      <c r="AZ238" s="817"/>
      <c r="BA238" s="817"/>
      <c r="BB238" s="817"/>
      <c r="BC238" s="817"/>
      <c r="BD238" s="817"/>
      <c r="BE238" s="817"/>
      <c r="BF238" s="817"/>
      <c r="BG238" s="817"/>
      <c r="BH238" s="817"/>
      <c r="BI238" s="817"/>
      <c r="BJ238" s="817"/>
      <c r="BK238" s="817"/>
      <c r="BL238" s="817"/>
      <c r="BM238" s="817"/>
      <c r="BN238" s="817"/>
      <c r="BO238" s="817"/>
      <c r="BP238" s="817"/>
      <c r="BQ238" s="817"/>
      <c r="BR238" s="817"/>
      <c r="BS238" s="817"/>
      <c r="BT238" s="817"/>
      <c r="BU238" s="817"/>
      <c r="BV238" s="817"/>
      <c r="BW238" s="817"/>
      <c r="BX238" s="817"/>
      <c r="BY238" s="817"/>
      <c r="BZ238" s="817"/>
      <c r="CA238" s="817"/>
      <c r="CB238" s="817"/>
      <c r="CC238" s="817"/>
      <c r="CD238" s="817"/>
      <c r="CE238" s="817"/>
      <c r="CF238" s="817"/>
      <c r="CG238" s="817"/>
      <c r="CH238" s="817"/>
      <c r="CI238" s="817"/>
      <c r="CJ238" s="817"/>
      <c r="CK238" s="817"/>
      <c r="CL238" s="817"/>
      <c r="CM238" s="817"/>
      <c r="CN238" s="817"/>
      <c r="CO238" s="817"/>
      <c r="CP238" s="817"/>
      <c r="CQ238" s="817"/>
      <c r="CR238" s="817"/>
      <c r="CS238" s="817"/>
      <c r="CT238" s="817"/>
      <c r="CU238" s="817"/>
      <c r="CV238" s="817"/>
      <c r="CW238" s="817"/>
      <c r="CX238" s="817"/>
      <c r="CY238" s="817"/>
      <c r="CZ238" s="817"/>
      <c r="DA238" s="817"/>
      <c r="DB238" s="817"/>
      <c r="DC238" s="817"/>
      <c r="DD238" s="817"/>
      <c r="DE238" s="817"/>
      <c r="DF238" s="817"/>
      <c r="DG238" s="817"/>
      <c r="DH238" s="817"/>
      <c r="DI238" s="817"/>
      <c r="DJ238" s="817"/>
      <c r="DK238" s="817"/>
      <c r="DL238" s="817"/>
      <c r="DM238" s="817"/>
      <c r="DN238" s="817"/>
      <c r="DO238" s="817"/>
      <c r="DP238" s="817"/>
      <c r="DQ238" s="817"/>
      <c r="DR238" s="817"/>
      <c r="DS238" s="817"/>
      <c r="DT238" s="817"/>
      <c r="DU238" s="817"/>
      <c r="DV238" s="817"/>
      <c r="DW238" s="773"/>
      <c r="DX238" s="773"/>
      <c r="DY238" s="773"/>
      <c r="DZ238" s="773"/>
      <c r="EA238" s="773"/>
      <c r="EB238" s="773"/>
      <c r="EC238" s="773"/>
      <c r="ED238" s="773"/>
      <c r="EE238" s="773"/>
      <c r="EF238" s="773"/>
      <c r="EG238" s="773"/>
      <c r="EH238" s="773"/>
      <c r="EI238" s="773"/>
      <c r="EJ238" s="773"/>
      <c r="EK238" s="774"/>
    </row>
    <row r="239" spans="1:141" x14ac:dyDescent="0.25">
      <c r="A239" s="876" t="s">
        <v>574</v>
      </c>
      <c r="B239" s="876"/>
      <c r="C239" s="876"/>
      <c r="D239" s="876"/>
      <c r="E239" s="876"/>
      <c r="F239" s="876"/>
      <c r="G239" s="876"/>
      <c r="H239" s="876"/>
      <c r="I239" s="876"/>
      <c r="J239" s="876"/>
      <c r="K239" s="876"/>
      <c r="L239" s="876"/>
      <c r="M239" s="876"/>
      <c r="N239" s="876"/>
      <c r="O239" s="876"/>
      <c r="P239" s="876"/>
      <c r="Q239" s="876"/>
      <c r="R239" s="498" t="s">
        <v>692</v>
      </c>
      <c r="S239" s="499"/>
      <c r="T239" s="499"/>
      <c r="U239" s="499"/>
      <c r="V239" s="817"/>
      <c r="W239" s="817"/>
      <c r="X239" s="817"/>
      <c r="Y239" s="817"/>
      <c r="Z239" s="817"/>
      <c r="AA239" s="817"/>
      <c r="AB239" s="817"/>
      <c r="AC239" s="817"/>
      <c r="AD239" s="817"/>
      <c r="AE239" s="817"/>
      <c r="AF239" s="817"/>
      <c r="AG239" s="817"/>
      <c r="AH239" s="817"/>
      <c r="AI239" s="817"/>
      <c r="AJ239" s="817"/>
      <c r="AK239" s="817"/>
      <c r="AL239" s="817"/>
      <c r="AM239" s="817"/>
      <c r="AN239" s="817"/>
      <c r="AO239" s="817"/>
      <c r="AP239" s="817"/>
      <c r="AQ239" s="817"/>
      <c r="AR239" s="817"/>
      <c r="AS239" s="817"/>
      <c r="AT239" s="817"/>
      <c r="AU239" s="817"/>
      <c r="AV239" s="817"/>
      <c r="AW239" s="817"/>
      <c r="AX239" s="817"/>
      <c r="AY239" s="817"/>
      <c r="AZ239" s="817"/>
      <c r="BA239" s="817"/>
      <c r="BB239" s="817"/>
      <c r="BC239" s="817"/>
      <c r="BD239" s="817"/>
      <c r="BE239" s="817"/>
      <c r="BF239" s="817"/>
      <c r="BG239" s="817"/>
      <c r="BH239" s="817"/>
      <c r="BI239" s="817"/>
      <c r="BJ239" s="817"/>
      <c r="BK239" s="817"/>
      <c r="BL239" s="817"/>
      <c r="BM239" s="817"/>
      <c r="BN239" s="817"/>
      <c r="BO239" s="817"/>
      <c r="BP239" s="817"/>
      <c r="BQ239" s="817"/>
      <c r="BR239" s="817"/>
      <c r="BS239" s="817"/>
      <c r="BT239" s="817"/>
      <c r="BU239" s="817"/>
      <c r="BV239" s="817"/>
      <c r="BW239" s="817"/>
      <c r="BX239" s="817"/>
      <c r="BY239" s="817"/>
      <c r="BZ239" s="817"/>
      <c r="CA239" s="817"/>
      <c r="CB239" s="817"/>
      <c r="CC239" s="817"/>
      <c r="CD239" s="817"/>
      <c r="CE239" s="817"/>
      <c r="CF239" s="817"/>
      <c r="CG239" s="817"/>
      <c r="CH239" s="817"/>
      <c r="CI239" s="817"/>
      <c r="CJ239" s="817"/>
      <c r="CK239" s="817"/>
      <c r="CL239" s="817"/>
      <c r="CM239" s="817"/>
      <c r="CN239" s="817"/>
      <c r="CO239" s="817"/>
      <c r="CP239" s="817"/>
      <c r="CQ239" s="817"/>
      <c r="CR239" s="817"/>
      <c r="CS239" s="817"/>
      <c r="CT239" s="817"/>
      <c r="CU239" s="817"/>
      <c r="CV239" s="817"/>
      <c r="CW239" s="817"/>
      <c r="CX239" s="817"/>
      <c r="CY239" s="817"/>
      <c r="CZ239" s="817"/>
      <c r="DA239" s="817"/>
      <c r="DB239" s="817"/>
      <c r="DC239" s="817"/>
      <c r="DD239" s="817"/>
      <c r="DE239" s="817"/>
      <c r="DF239" s="817"/>
      <c r="DG239" s="817"/>
      <c r="DH239" s="817"/>
      <c r="DI239" s="817"/>
      <c r="DJ239" s="817"/>
      <c r="DK239" s="817"/>
      <c r="DL239" s="817"/>
      <c r="DM239" s="817"/>
      <c r="DN239" s="817"/>
      <c r="DO239" s="817"/>
      <c r="DP239" s="817"/>
      <c r="DQ239" s="817"/>
      <c r="DR239" s="817"/>
      <c r="DS239" s="817"/>
      <c r="DT239" s="817"/>
      <c r="DU239" s="817"/>
      <c r="DV239" s="817"/>
      <c r="DW239" s="773"/>
      <c r="DX239" s="773"/>
      <c r="DY239" s="773"/>
      <c r="DZ239" s="773"/>
      <c r="EA239" s="773"/>
      <c r="EB239" s="773"/>
      <c r="EC239" s="773"/>
      <c r="ED239" s="773"/>
      <c r="EE239" s="773"/>
      <c r="EF239" s="773"/>
      <c r="EG239" s="773"/>
      <c r="EH239" s="773"/>
      <c r="EI239" s="773"/>
      <c r="EJ239" s="773"/>
      <c r="EK239" s="774"/>
    </row>
    <row r="240" spans="1:141" x14ac:dyDescent="0.25">
      <c r="A240" s="543" t="s">
        <v>575</v>
      </c>
      <c r="B240" s="543"/>
      <c r="C240" s="543"/>
      <c r="D240" s="543"/>
      <c r="E240" s="543"/>
      <c r="F240" s="543"/>
      <c r="G240" s="543"/>
      <c r="H240" s="543"/>
      <c r="I240" s="543"/>
      <c r="J240" s="543"/>
      <c r="K240" s="543"/>
      <c r="L240" s="543"/>
      <c r="M240" s="543"/>
      <c r="N240" s="543"/>
      <c r="O240" s="543"/>
      <c r="P240" s="543"/>
      <c r="Q240" s="543"/>
      <c r="R240" s="498" t="s">
        <v>467</v>
      </c>
      <c r="S240" s="499"/>
      <c r="T240" s="499"/>
      <c r="U240" s="499"/>
      <c r="V240" s="817"/>
      <c r="W240" s="817"/>
      <c r="X240" s="817"/>
      <c r="Y240" s="817"/>
      <c r="Z240" s="817"/>
      <c r="AA240" s="817"/>
      <c r="AB240" s="817"/>
      <c r="AC240" s="817"/>
      <c r="AD240" s="817"/>
      <c r="AE240" s="817"/>
      <c r="AF240" s="817"/>
      <c r="AG240" s="817"/>
      <c r="AH240" s="817"/>
      <c r="AI240" s="817"/>
      <c r="AJ240" s="817"/>
      <c r="AK240" s="817"/>
      <c r="AL240" s="817"/>
      <c r="AM240" s="817"/>
      <c r="AN240" s="817"/>
      <c r="AO240" s="817"/>
      <c r="AP240" s="817"/>
      <c r="AQ240" s="817"/>
      <c r="AR240" s="817"/>
      <c r="AS240" s="817"/>
      <c r="AT240" s="817"/>
      <c r="AU240" s="817"/>
      <c r="AV240" s="817"/>
      <c r="AW240" s="817"/>
      <c r="AX240" s="817"/>
      <c r="AY240" s="817"/>
      <c r="AZ240" s="817"/>
      <c r="BA240" s="817"/>
      <c r="BB240" s="817"/>
      <c r="BC240" s="817"/>
      <c r="BD240" s="817"/>
      <c r="BE240" s="817"/>
      <c r="BF240" s="817"/>
      <c r="BG240" s="817"/>
      <c r="BH240" s="817"/>
      <c r="BI240" s="817"/>
      <c r="BJ240" s="817"/>
      <c r="BK240" s="817"/>
      <c r="BL240" s="817"/>
      <c r="BM240" s="817"/>
      <c r="BN240" s="817"/>
      <c r="BO240" s="817"/>
      <c r="BP240" s="817"/>
      <c r="BQ240" s="817"/>
      <c r="BR240" s="817"/>
      <c r="BS240" s="817"/>
      <c r="BT240" s="817"/>
      <c r="BU240" s="817"/>
      <c r="BV240" s="817"/>
      <c r="BW240" s="817"/>
      <c r="BX240" s="817"/>
      <c r="BY240" s="817"/>
      <c r="BZ240" s="817"/>
      <c r="CA240" s="817"/>
      <c r="CB240" s="817"/>
      <c r="CC240" s="817"/>
      <c r="CD240" s="817"/>
      <c r="CE240" s="817"/>
      <c r="CF240" s="817"/>
      <c r="CG240" s="817"/>
      <c r="CH240" s="817"/>
      <c r="CI240" s="817"/>
      <c r="CJ240" s="817"/>
      <c r="CK240" s="817"/>
      <c r="CL240" s="817"/>
      <c r="CM240" s="817"/>
      <c r="CN240" s="817"/>
      <c r="CO240" s="817"/>
      <c r="CP240" s="817"/>
      <c r="CQ240" s="817"/>
      <c r="CR240" s="817"/>
      <c r="CS240" s="817"/>
      <c r="CT240" s="817"/>
      <c r="CU240" s="817"/>
      <c r="CV240" s="817"/>
      <c r="CW240" s="817"/>
      <c r="CX240" s="817"/>
      <c r="CY240" s="817"/>
      <c r="CZ240" s="817"/>
      <c r="DA240" s="817"/>
      <c r="DB240" s="817"/>
      <c r="DC240" s="817"/>
      <c r="DD240" s="817"/>
      <c r="DE240" s="817"/>
      <c r="DF240" s="817"/>
      <c r="DG240" s="817"/>
      <c r="DH240" s="817"/>
      <c r="DI240" s="817"/>
      <c r="DJ240" s="817"/>
      <c r="DK240" s="817"/>
      <c r="DL240" s="817"/>
      <c r="DM240" s="817"/>
      <c r="DN240" s="817"/>
      <c r="DO240" s="817"/>
      <c r="DP240" s="817"/>
      <c r="DQ240" s="817"/>
      <c r="DR240" s="817"/>
      <c r="DS240" s="817"/>
      <c r="DT240" s="817"/>
      <c r="DU240" s="817"/>
      <c r="DV240" s="817"/>
      <c r="DW240" s="773"/>
      <c r="DX240" s="773"/>
      <c r="DY240" s="773"/>
      <c r="DZ240" s="773"/>
      <c r="EA240" s="773"/>
      <c r="EB240" s="773"/>
      <c r="EC240" s="773"/>
      <c r="ED240" s="773"/>
      <c r="EE240" s="773"/>
      <c r="EF240" s="773"/>
      <c r="EG240" s="773"/>
      <c r="EH240" s="773"/>
      <c r="EI240" s="773"/>
      <c r="EJ240" s="773"/>
      <c r="EK240" s="774"/>
    </row>
    <row r="241" spans="1:141" x14ac:dyDescent="0.25">
      <c r="A241" s="736" t="s">
        <v>97</v>
      </c>
      <c r="B241" s="736"/>
      <c r="C241" s="736"/>
      <c r="D241" s="736"/>
      <c r="E241" s="736"/>
      <c r="F241" s="736"/>
      <c r="G241" s="736"/>
      <c r="H241" s="736"/>
      <c r="I241" s="736"/>
      <c r="J241" s="736"/>
      <c r="K241" s="736"/>
      <c r="L241" s="736"/>
      <c r="M241" s="736"/>
      <c r="N241" s="736"/>
      <c r="O241" s="736"/>
      <c r="P241" s="736"/>
      <c r="Q241" s="736"/>
      <c r="R241" s="498" t="s">
        <v>693</v>
      </c>
      <c r="S241" s="499"/>
      <c r="T241" s="499"/>
      <c r="U241" s="499"/>
      <c r="V241" s="817"/>
      <c r="W241" s="817"/>
      <c r="X241" s="817"/>
      <c r="Y241" s="817"/>
      <c r="Z241" s="817"/>
      <c r="AA241" s="817"/>
      <c r="AB241" s="817"/>
      <c r="AC241" s="817"/>
      <c r="AD241" s="817"/>
      <c r="AE241" s="817"/>
      <c r="AF241" s="817"/>
      <c r="AG241" s="817"/>
      <c r="AH241" s="817"/>
      <c r="AI241" s="817"/>
      <c r="AJ241" s="817"/>
      <c r="AK241" s="817"/>
      <c r="AL241" s="817"/>
      <c r="AM241" s="817"/>
      <c r="AN241" s="817"/>
      <c r="AO241" s="817"/>
      <c r="AP241" s="817"/>
      <c r="AQ241" s="817"/>
      <c r="AR241" s="817"/>
      <c r="AS241" s="817"/>
      <c r="AT241" s="817"/>
      <c r="AU241" s="817"/>
      <c r="AV241" s="817"/>
      <c r="AW241" s="817"/>
      <c r="AX241" s="817"/>
      <c r="AY241" s="817"/>
      <c r="AZ241" s="817"/>
      <c r="BA241" s="817"/>
      <c r="BB241" s="817"/>
      <c r="BC241" s="817"/>
      <c r="BD241" s="817"/>
      <c r="BE241" s="817"/>
      <c r="BF241" s="817"/>
      <c r="BG241" s="817"/>
      <c r="BH241" s="817"/>
      <c r="BI241" s="817"/>
      <c r="BJ241" s="817"/>
      <c r="BK241" s="817"/>
      <c r="BL241" s="817"/>
      <c r="BM241" s="817"/>
      <c r="BN241" s="817"/>
      <c r="BO241" s="817"/>
      <c r="BP241" s="817"/>
      <c r="BQ241" s="817"/>
      <c r="BR241" s="817"/>
      <c r="BS241" s="817"/>
      <c r="BT241" s="817"/>
      <c r="BU241" s="817"/>
      <c r="BV241" s="817"/>
      <c r="BW241" s="817"/>
      <c r="BX241" s="817"/>
      <c r="BY241" s="817"/>
      <c r="BZ241" s="817"/>
      <c r="CA241" s="817"/>
      <c r="CB241" s="817"/>
      <c r="CC241" s="817"/>
      <c r="CD241" s="817"/>
      <c r="CE241" s="817"/>
      <c r="CF241" s="817"/>
      <c r="CG241" s="817"/>
      <c r="CH241" s="817"/>
      <c r="CI241" s="817"/>
      <c r="CJ241" s="817"/>
      <c r="CK241" s="817"/>
      <c r="CL241" s="817"/>
      <c r="CM241" s="817"/>
      <c r="CN241" s="817"/>
      <c r="CO241" s="817"/>
      <c r="CP241" s="817"/>
      <c r="CQ241" s="817"/>
      <c r="CR241" s="817"/>
      <c r="CS241" s="817"/>
      <c r="CT241" s="817"/>
      <c r="CU241" s="817"/>
      <c r="CV241" s="817"/>
      <c r="CW241" s="817"/>
      <c r="CX241" s="817"/>
      <c r="CY241" s="817"/>
      <c r="CZ241" s="817"/>
      <c r="DA241" s="817"/>
      <c r="DB241" s="817"/>
      <c r="DC241" s="817"/>
      <c r="DD241" s="817"/>
      <c r="DE241" s="817"/>
      <c r="DF241" s="817"/>
      <c r="DG241" s="817"/>
      <c r="DH241" s="817"/>
      <c r="DI241" s="817"/>
      <c r="DJ241" s="817"/>
      <c r="DK241" s="817"/>
      <c r="DL241" s="817"/>
      <c r="DM241" s="817"/>
      <c r="DN241" s="817"/>
      <c r="DO241" s="817"/>
      <c r="DP241" s="817"/>
      <c r="DQ241" s="817"/>
      <c r="DR241" s="817"/>
      <c r="DS241" s="817"/>
      <c r="DT241" s="817"/>
      <c r="DU241" s="817"/>
      <c r="DV241" s="817"/>
      <c r="DW241" s="773"/>
      <c r="DX241" s="773"/>
      <c r="DY241" s="773"/>
      <c r="DZ241" s="773"/>
      <c r="EA241" s="773"/>
      <c r="EB241" s="773"/>
      <c r="EC241" s="773"/>
      <c r="ED241" s="773"/>
      <c r="EE241" s="773"/>
      <c r="EF241" s="773"/>
      <c r="EG241" s="773"/>
      <c r="EH241" s="773"/>
      <c r="EI241" s="773"/>
      <c r="EJ241" s="773"/>
      <c r="EK241" s="774"/>
    </row>
    <row r="242" spans="1:141" x14ac:dyDescent="0.25">
      <c r="A242" s="875" t="s">
        <v>576</v>
      </c>
      <c r="B242" s="875"/>
      <c r="C242" s="875"/>
      <c r="D242" s="875"/>
      <c r="E242" s="875"/>
      <c r="F242" s="875"/>
      <c r="G242" s="875"/>
      <c r="H242" s="875"/>
      <c r="I242" s="875"/>
      <c r="J242" s="875"/>
      <c r="K242" s="875"/>
      <c r="L242" s="875"/>
      <c r="M242" s="875"/>
      <c r="N242" s="875"/>
      <c r="O242" s="875"/>
      <c r="P242" s="875"/>
      <c r="Q242" s="875"/>
      <c r="R242" s="498"/>
      <c r="S242" s="499"/>
      <c r="T242" s="499"/>
      <c r="U242" s="499"/>
      <c r="V242" s="817"/>
      <c r="W242" s="817"/>
      <c r="X242" s="817"/>
      <c r="Y242" s="817"/>
      <c r="Z242" s="817"/>
      <c r="AA242" s="817"/>
      <c r="AB242" s="817"/>
      <c r="AC242" s="817"/>
      <c r="AD242" s="817"/>
      <c r="AE242" s="817"/>
      <c r="AF242" s="817"/>
      <c r="AG242" s="817"/>
      <c r="AH242" s="817"/>
      <c r="AI242" s="817"/>
      <c r="AJ242" s="817"/>
      <c r="AK242" s="817"/>
      <c r="AL242" s="817"/>
      <c r="AM242" s="817"/>
      <c r="AN242" s="817"/>
      <c r="AO242" s="817"/>
      <c r="AP242" s="817"/>
      <c r="AQ242" s="817"/>
      <c r="AR242" s="817"/>
      <c r="AS242" s="817"/>
      <c r="AT242" s="817"/>
      <c r="AU242" s="817"/>
      <c r="AV242" s="817"/>
      <c r="AW242" s="817"/>
      <c r="AX242" s="817"/>
      <c r="AY242" s="817"/>
      <c r="AZ242" s="817"/>
      <c r="BA242" s="817"/>
      <c r="BB242" s="817"/>
      <c r="BC242" s="817"/>
      <c r="BD242" s="817"/>
      <c r="BE242" s="817"/>
      <c r="BF242" s="817"/>
      <c r="BG242" s="817"/>
      <c r="BH242" s="817"/>
      <c r="BI242" s="817"/>
      <c r="BJ242" s="817"/>
      <c r="BK242" s="817"/>
      <c r="BL242" s="817"/>
      <c r="BM242" s="817"/>
      <c r="BN242" s="817"/>
      <c r="BO242" s="817"/>
      <c r="BP242" s="817"/>
      <c r="BQ242" s="817"/>
      <c r="BR242" s="817"/>
      <c r="BS242" s="817"/>
      <c r="BT242" s="817"/>
      <c r="BU242" s="817"/>
      <c r="BV242" s="817"/>
      <c r="BW242" s="817"/>
      <c r="BX242" s="817"/>
      <c r="BY242" s="817"/>
      <c r="BZ242" s="817"/>
      <c r="CA242" s="817"/>
      <c r="CB242" s="817"/>
      <c r="CC242" s="817"/>
      <c r="CD242" s="817"/>
      <c r="CE242" s="817"/>
      <c r="CF242" s="817"/>
      <c r="CG242" s="817"/>
      <c r="CH242" s="817"/>
      <c r="CI242" s="817"/>
      <c r="CJ242" s="817"/>
      <c r="CK242" s="817"/>
      <c r="CL242" s="817"/>
      <c r="CM242" s="817"/>
      <c r="CN242" s="817"/>
      <c r="CO242" s="817"/>
      <c r="CP242" s="817"/>
      <c r="CQ242" s="817"/>
      <c r="CR242" s="817"/>
      <c r="CS242" s="817"/>
      <c r="CT242" s="817"/>
      <c r="CU242" s="817"/>
      <c r="CV242" s="817"/>
      <c r="CW242" s="817"/>
      <c r="CX242" s="817"/>
      <c r="CY242" s="817"/>
      <c r="CZ242" s="817"/>
      <c r="DA242" s="817"/>
      <c r="DB242" s="817"/>
      <c r="DC242" s="817"/>
      <c r="DD242" s="817"/>
      <c r="DE242" s="817"/>
      <c r="DF242" s="817"/>
      <c r="DG242" s="817"/>
      <c r="DH242" s="817"/>
      <c r="DI242" s="817"/>
      <c r="DJ242" s="817"/>
      <c r="DK242" s="817"/>
      <c r="DL242" s="817"/>
      <c r="DM242" s="817"/>
      <c r="DN242" s="817"/>
      <c r="DO242" s="817"/>
      <c r="DP242" s="817"/>
      <c r="DQ242" s="817"/>
      <c r="DR242" s="817"/>
      <c r="DS242" s="817"/>
      <c r="DT242" s="817"/>
      <c r="DU242" s="817"/>
      <c r="DV242" s="817"/>
      <c r="DW242" s="773"/>
      <c r="DX242" s="773"/>
      <c r="DY242" s="773"/>
      <c r="DZ242" s="773"/>
      <c r="EA242" s="773"/>
      <c r="EB242" s="773"/>
      <c r="EC242" s="773"/>
      <c r="ED242" s="773"/>
      <c r="EE242" s="773"/>
      <c r="EF242" s="773"/>
      <c r="EG242" s="773"/>
      <c r="EH242" s="773"/>
      <c r="EI242" s="773"/>
      <c r="EJ242" s="773"/>
      <c r="EK242" s="774"/>
    </row>
    <row r="243" spans="1:141" x14ac:dyDescent="0.25">
      <c r="A243" s="875" t="s">
        <v>577</v>
      </c>
      <c r="B243" s="875"/>
      <c r="C243" s="875"/>
      <c r="D243" s="875"/>
      <c r="E243" s="875"/>
      <c r="F243" s="875"/>
      <c r="G243" s="875"/>
      <c r="H243" s="875"/>
      <c r="I243" s="875"/>
      <c r="J243" s="875"/>
      <c r="K243" s="875"/>
      <c r="L243" s="875"/>
      <c r="M243" s="875"/>
      <c r="N243" s="875"/>
      <c r="O243" s="875"/>
      <c r="P243" s="875"/>
      <c r="Q243" s="875"/>
      <c r="R243" s="498" t="s">
        <v>694</v>
      </c>
      <c r="S243" s="499"/>
      <c r="T243" s="499"/>
      <c r="U243" s="499"/>
      <c r="V243" s="817"/>
      <c r="W243" s="817"/>
      <c r="X243" s="817"/>
      <c r="Y243" s="817"/>
      <c r="Z243" s="817"/>
      <c r="AA243" s="817"/>
      <c r="AB243" s="817"/>
      <c r="AC243" s="817"/>
      <c r="AD243" s="817"/>
      <c r="AE243" s="817"/>
      <c r="AF243" s="817"/>
      <c r="AG243" s="817"/>
      <c r="AH243" s="817"/>
      <c r="AI243" s="817"/>
      <c r="AJ243" s="817"/>
      <c r="AK243" s="817"/>
      <c r="AL243" s="817"/>
      <c r="AM243" s="817"/>
      <c r="AN243" s="817"/>
      <c r="AO243" s="817"/>
      <c r="AP243" s="817"/>
      <c r="AQ243" s="817"/>
      <c r="AR243" s="817"/>
      <c r="AS243" s="817"/>
      <c r="AT243" s="817"/>
      <c r="AU243" s="817"/>
      <c r="AV243" s="817"/>
      <c r="AW243" s="817"/>
      <c r="AX243" s="817"/>
      <c r="AY243" s="817"/>
      <c r="AZ243" s="817"/>
      <c r="BA243" s="817"/>
      <c r="BB243" s="817"/>
      <c r="BC243" s="817"/>
      <c r="BD243" s="817"/>
      <c r="BE243" s="817"/>
      <c r="BF243" s="817"/>
      <c r="BG243" s="817"/>
      <c r="BH243" s="817"/>
      <c r="BI243" s="817"/>
      <c r="BJ243" s="817"/>
      <c r="BK243" s="817"/>
      <c r="BL243" s="817"/>
      <c r="BM243" s="817"/>
      <c r="BN243" s="817"/>
      <c r="BO243" s="817"/>
      <c r="BP243" s="817"/>
      <c r="BQ243" s="817"/>
      <c r="BR243" s="817"/>
      <c r="BS243" s="817"/>
      <c r="BT243" s="817"/>
      <c r="BU243" s="817"/>
      <c r="BV243" s="817"/>
      <c r="BW243" s="817"/>
      <c r="BX243" s="817"/>
      <c r="BY243" s="817"/>
      <c r="BZ243" s="817"/>
      <c r="CA243" s="817"/>
      <c r="CB243" s="817"/>
      <c r="CC243" s="817"/>
      <c r="CD243" s="817"/>
      <c r="CE243" s="817"/>
      <c r="CF243" s="817"/>
      <c r="CG243" s="817"/>
      <c r="CH243" s="817"/>
      <c r="CI243" s="817"/>
      <c r="CJ243" s="817"/>
      <c r="CK243" s="817"/>
      <c r="CL243" s="817"/>
      <c r="CM243" s="817"/>
      <c r="CN243" s="817"/>
      <c r="CO243" s="817"/>
      <c r="CP243" s="817"/>
      <c r="CQ243" s="817"/>
      <c r="CR243" s="817"/>
      <c r="CS243" s="817"/>
      <c r="CT243" s="817"/>
      <c r="CU243" s="817"/>
      <c r="CV243" s="817"/>
      <c r="CW243" s="817"/>
      <c r="CX243" s="817"/>
      <c r="CY243" s="817"/>
      <c r="CZ243" s="817"/>
      <c r="DA243" s="817"/>
      <c r="DB243" s="817"/>
      <c r="DC243" s="817"/>
      <c r="DD243" s="817"/>
      <c r="DE243" s="817"/>
      <c r="DF243" s="817"/>
      <c r="DG243" s="817"/>
      <c r="DH243" s="817"/>
      <c r="DI243" s="817"/>
      <c r="DJ243" s="817"/>
      <c r="DK243" s="817"/>
      <c r="DL243" s="817"/>
      <c r="DM243" s="817"/>
      <c r="DN243" s="817"/>
      <c r="DO243" s="817"/>
      <c r="DP243" s="817"/>
      <c r="DQ243" s="817"/>
      <c r="DR243" s="817"/>
      <c r="DS243" s="817"/>
      <c r="DT243" s="817"/>
      <c r="DU243" s="817"/>
      <c r="DV243" s="817"/>
      <c r="DW243" s="773"/>
      <c r="DX243" s="773"/>
      <c r="DY243" s="773"/>
      <c r="DZ243" s="773"/>
      <c r="EA243" s="773"/>
      <c r="EB243" s="773"/>
      <c r="EC243" s="773"/>
      <c r="ED243" s="773"/>
      <c r="EE243" s="773"/>
      <c r="EF243" s="773"/>
      <c r="EG243" s="773"/>
      <c r="EH243" s="773"/>
      <c r="EI243" s="773"/>
      <c r="EJ243" s="773"/>
      <c r="EK243" s="774"/>
    </row>
    <row r="244" spans="1:141" x14ac:dyDescent="0.25">
      <c r="A244" s="875" t="s">
        <v>578</v>
      </c>
      <c r="B244" s="875"/>
      <c r="C244" s="875"/>
      <c r="D244" s="875"/>
      <c r="E244" s="875"/>
      <c r="F244" s="875"/>
      <c r="G244" s="875"/>
      <c r="H244" s="875"/>
      <c r="I244" s="875"/>
      <c r="J244" s="875"/>
      <c r="K244" s="875"/>
      <c r="L244" s="875"/>
      <c r="M244" s="875"/>
      <c r="N244" s="875"/>
      <c r="O244" s="875"/>
      <c r="P244" s="875"/>
      <c r="Q244" s="875"/>
      <c r="R244" s="498" t="s">
        <v>695</v>
      </c>
      <c r="S244" s="499"/>
      <c r="T244" s="499"/>
      <c r="U244" s="499"/>
      <c r="V244" s="817"/>
      <c r="W244" s="817"/>
      <c r="X244" s="817"/>
      <c r="Y244" s="817"/>
      <c r="Z244" s="817"/>
      <c r="AA244" s="817"/>
      <c r="AB244" s="817"/>
      <c r="AC244" s="817"/>
      <c r="AD244" s="817"/>
      <c r="AE244" s="817"/>
      <c r="AF244" s="817"/>
      <c r="AG244" s="817"/>
      <c r="AH244" s="817"/>
      <c r="AI244" s="817"/>
      <c r="AJ244" s="817"/>
      <c r="AK244" s="817"/>
      <c r="AL244" s="817"/>
      <c r="AM244" s="817"/>
      <c r="AN244" s="817"/>
      <c r="AO244" s="817"/>
      <c r="AP244" s="817"/>
      <c r="AQ244" s="817"/>
      <c r="AR244" s="817"/>
      <c r="AS244" s="817"/>
      <c r="AT244" s="817"/>
      <c r="AU244" s="817"/>
      <c r="AV244" s="817"/>
      <c r="AW244" s="817"/>
      <c r="AX244" s="817"/>
      <c r="AY244" s="817"/>
      <c r="AZ244" s="817"/>
      <c r="BA244" s="817"/>
      <c r="BB244" s="817"/>
      <c r="BC244" s="817"/>
      <c r="BD244" s="817"/>
      <c r="BE244" s="817"/>
      <c r="BF244" s="817"/>
      <c r="BG244" s="817"/>
      <c r="BH244" s="817"/>
      <c r="BI244" s="817"/>
      <c r="BJ244" s="817"/>
      <c r="BK244" s="817"/>
      <c r="BL244" s="817"/>
      <c r="BM244" s="817"/>
      <c r="BN244" s="817"/>
      <c r="BO244" s="817"/>
      <c r="BP244" s="817"/>
      <c r="BQ244" s="817"/>
      <c r="BR244" s="817"/>
      <c r="BS244" s="817"/>
      <c r="BT244" s="817"/>
      <c r="BU244" s="817"/>
      <c r="BV244" s="817"/>
      <c r="BW244" s="817"/>
      <c r="BX244" s="817"/>
      <c r="BY244" s="817"/>
      <c r="BZ244" s="817"/>
      <c r="CA244" s="817"/>
      <c r="CB244" s="817"/>
      <c r="CC244" s="817"/>
      <c r="CD244" s="817"/>
      <c r="CE244" s="817"/>
      <c r="CF244" s="817"/>
      <c r="CG244" s="817"/>
      <c r="CH244" s="817"/>
      <c r="CI244" s="817"/>
      <c r="CJ244" s="817"/>
      <c r="CK244" s="817"/>
      <c r="CL244" s="817"/>
      <c r="CM244" s="817"/>
      <c r="CN244" s="817"/>
      <c r="CO244" s="817"/>
      <c r="CP244" s="817"/>
      <c r="CQ244" s="817"/>
      <c r="CR244" s="817"/>
      <c r="CS244" s="817"/>
      <c r="CT244" s="817"/>
      <c r="CU244" s="817"/>
      <c r="CV244" s="817"/>
      <c r="CW244" s="817"/>
      <c r="CX244" s="817"/>
      <c r="CY244" s="817"/>
      <c r="CZ244" s="817"/>
      <c r="DA244" s="817"/>
      <c r="DB244" s="817"/>
      <c r="DC244" s="817"/>
      <c r="DD244" s="817"/>
      <c r="DE244" s="817"/>
      <c r="DF244" s="817"/>
      <c r="DG244" s="817"/>
      <c r="DH244" s="817"/>
      <c r="DI244" s="817"/>
      <c r="DJ244" s="817"/>
      <c r="DK244" s="817"/>
      <c r="DL244" s="817"/>
      <c r="DM244" s="817"/>
      <c r="DN244" s="817"/>
      <c r="DO244" s="817"/>
      <c r="DP244" s="817"/>
      <c r="DQ244" s="817"/>
      <c r="DR244" s="817"/>
      <c r="DS244" s="817"/>
      <c r="DT244" s="817"/>
      <c r="DU244" s="817"/>
      <c r="DV244" s="817"/>
      <c r="DW244" s="773"/>
      <c r="DX244" s="773"/>
      <c r="DY244" s="773"/>
      <c r="DZ244" s="773"/>
      <c r="EA244" s="773"/>
      <c r="EB244" s="773"/>
      <c r="EC244" s="773"/>
      <c r="ED244" s="773"/>
      <c r="EE244" s="773"/>
      <c r="EF244" s="773"/>
      <c r="EG244" s="773"/>
      <c r="EH244" s="773"/>
      <c r="EI244" s="773"/>
      <c r="EJ244" s="773"/>
      <c r="EK244" s="774"/>
    </row>
    <row r="245" spans="1:141" x14ac:dyDescent="0.25">
      <c r="A245" s="535" t="s">
        <v>677</v>
      </c>
      <c r="B245" s="535"/>
      <c r="C245" s="535"/>
      <c r="D245" s="535"/>
      <c r="E245" s="535"/>
      <c r="F245" s="535"/>
      <c r="G245" s="535"/>
      <c r="H245" s="535"/>
      <c r="I245" s="535"/>
      <c r="J245" s="535"/>
      <c r="K245" s="535"/>
      <c r="L245" s="535"/>
      <c r="M245" s="535"/>
      <c r="N245" s="535"/>
      <c r="O245" s="535"/>
      <c r="P245" s="535"/>
      <c r="Q245" s="535"/>
      <c r="R245" s="498" t="s">
        <v>696</v>
      </c>
      <c r="S245" s="499"/>
      <c r="T245" s="499"/>
      <c r="U245" s="499"/>
      <c r="V245" s="817"/>
      <c r="W245" s="817"/>
      <c r="X245" s="817"/>
      <c r="Y245" s="817"/>
      <c r="Z245" s="817"/>
      <c r="AA245" s="817"/>
      <c r="AB245" s="817"/>
      <c r="AC245" s="817"/>
      <c r="AD245" s="817"/>
      <c r="AE245" s="817"/>
      <c r="AF245" s="817"/>
      <c r="AG245" s="817"/>
      <c r="AH245" s="817"/>
      <c r="AI245" s="817"/>
      <c r="AJ245" s="817"/>
      <c r="AK245" s="817"/>
      <c r="AL245" s="817"/>
      <c r="AM245" s="817"/>
      <c r="AN245" s="817"/>
      <c r="AO245" s="817"/>
      <c r="AP245" s="817"/>
      <c r="AQ245" s="817"/>
      <c r="AR245" s="817"/>
      <c r="AS245" s="817"/>
      <c r="AT245" s="817"/>
      <c r="AU245" s="817"/>
      <c r="AV245" s="817"/>
      <c r="AW245" s="817"/>
      <c r="AX245" s="817"/>
      <c r="AY245" s="817"/>
      <c r="AZ245" s="817"/>
      <c r="BA245" s="817"/>
      <c r="BB245" s="817"/>
      <c r="BC245" s="817"/>
      <c r="BD245" s="817"/>
      <c r="BE245" s="817"/>
      <c r="BF245" s="817"/>
      <c r="BG245" s="817"/>
      <c r="BH245" s="817"/>
      <c r="BI245" s="817"/>
      <c r="BJ245" s="817"/>
      <c r="BK245" s="817"/>
      <c r="BL245" s="817"/>
      <c r="BM245" s="817"/>
      <c r="BN245" s="817"/>
      <c r="BO245" s="817"/>
      <c r="BP245" s="817"/>
      <c r="BQ245" s="817"/>
      <c r="BR245" s="817"/>
      <c r="BS245" s="817"/>
      <c r="BT245" s="817"/>
      <c r="BU245" s="817"/>
      <c r="BV245" s="817"/>
      <c r="BW245" s="817"/>
      <c r="BX245" s="817"/>
      <c r="BY245" s="817"/>
      <c r="BZ245" s="817"/>
      <c r="CA245" s="817"/>
      <c r="CB245" s="817"/>
      <c r="CC245" s="817"/>
      <c r="CD245" s="817"/>
      <c r="CE245" s="817"/>
      <c r="CF245" s="817"/>
      <c r="CG245" s="817"/>
      <c r="CH245" s="817"/>
      <c r="CI245" s="817"/>
      <c r="CJ245" s="817"/>
      <c r="CK245" s="817"/>
      <c r="CL245" s="817"/>
      <c r="CM245" s="817"/>
      <c r="CN245" s="817"/>
      <c r="CO245" s="817"/>
      <c r="CP245" s="817"/>
      <c r="CQ245" s="817"/>
      <c r="CR245" s="817"/>
      <c r="CS245" s="817"/>
      <c r="CT245" s="817"/>
      <c r="CU245" s="817"/>
      <c r="CV245" s="817"/>
      <c r="CW245" s="817"/>
      <c r="CX245" s="817"/>
      <c r="CY245" s="817"/>
      <c r="CZ245" s="817"/>
      <c r="DA245" s="817"/>
      <c r="DB245" s="817"/>
      <c r="DC245" s="817"/>
      <c r="DD245" s="817"/>
      <c r="DE245" s="817"/>
      <c r="DF245" s="817"/>
      <c r="DG245" s="817"/>
      <c r="DH245" s="817"/>
      <c r="DI245" s="817"/>
      <c r="DJ245" s="817"/>
      <c r="DK245" s="817"/>
      <c r="DL245" s="817"/>
      <c r="DM245" s="817"/>
      <c r="DN245" s="817"/>
      <c r="DO245" s="817"/>
      <c r="DP245" s="817"/>
      <c r="DQ245" s="817"/>
      <c r="DR245" s="817"/>
      <c r="DS245" s="817"/>
      <c r="DT245" s="817"/>
      <c r="DU245" s="817"/>
      <c r="DV245" s="817"/>
      <c r="DW245" s="773"/>
      <c r="DX245" s="773"/>
      <c r="DY245" s="773"/>
      <c r="DZ245" s="773"/>
      <c r="EA245" s="773"/>
      <c r="EB245" s="773"/>
      <c r="EC245" s="773"/>
      <c r="ED245" s="773"/>
      <c r="EE245" s="773"/>
      <c r="EF245" s="773"/>
      <c r="EG245" s="773"/>
      <c r="EH245" s="773"/>
      <c r="EI245" s="773"/>
      <c r="EJ245" s="773"/>
      <c r="EK245" s="774"/>
    </row>
    <row r="246" spans="1:141" x14ac:dyDescent="0.25">
      <c r="A246" s="875" t="s">
        <v>676</v>
      </c>
      <c r="B246" s="875"/>
      <c r="C246" s="875"/>
      <c r="D246" s="875"/>
      <c r="E246" s="875"/>
      <c r="F246" s="875"/>
      <c r="G246" s="875"/>
      <c r="H246" s="875"/>
      <c r="I246" s="875"/>
      <c r="J246" s="875"/>
      <c r="K246" s="875"/>
      <c r="L246" s="875"/>
      <c r="M246" s="875"/>
      <c r="N246" s="875"/>
      <c r="O246" s="875"/>
      <c r="P246" s="875"/>
      <c r="Q246" s="875"/>
      <c r="R246" s="498"/>
      <c r="S246" s="499"/>
      <c r="T246" s="499"/>
      <c r="U246" s="499"/>
      <c r="V246" s="817"/>
      <c r="W246" s="817"/>
      <c r="X246" s="817"/>
      <c r="Y246" s="817"/>
      <c r="Z246" s="817"/>
      <c r="AA246" s="817"/>
      <c r="AB246" s="817"/>
      <c r="AC246" s="817"/>
      <c r="AD246" s="817"/>
      <c r="AE246" s="817"/>
      <c r="AF246" s="817"/>
      <c r="AG246" s="817"/>
      <c r="AH246" s="817"/>
      <c r="AI246" s="817"/>
      <c r="AJ246" s="817"/>
      <c r="AK246" s="817"/>
      <c r="AL246" s="817"/>
      <c r="AM246" s="817"/>
      <c r="AN246" s="817"/>
      <c r="AO246" s="817"/>
      <c r="AP246" s="817"/>
      <c r="AQ246" s="817"/>
      <c r="AR246" s="817"/>
      <c r="AS246" s="817"/>
      <c r="AT246" s="817"/>
      <c r="AU246" s="817"/>
      <c r="AV246" s="817"/>
      <c r="AW246" s="817"/>
      <c r="AX246" s="817"/>
      <c r="AY246" s="817"/>
      <c r="AZ246" s="817"/>
      <c r="BA246" s="817"/>
      <c r="BB246" s="817"/>
      <c r="BC246" s="817"/>
      <c r="BD246" s="817"/>
      <c r="BE246" s="817"/>
      <c r="BF246" s="817"/>
      <c r="BG246" s="817"/>
      <c r="BH246" s="817"/>
      <c r="BI246" s="817"/>
      <c r="BJ246" s="817"/>
      <c r="BK246" s="817"/>
      <c r="BL246" s="817"/>
      <c r="BM246" s="817"/>
      <c r="BN246" s="817"/>
      <c r="BO246" s="817"/>
      <c r="BP246" s="817"/>
      <c r="BQ246" s="817"/>
      <c r="BR246" s="817"/>
      <c r="BS246" s="817"/>
      <c r="BT246" s="817"/>
      <c r="BU246" s="817"/>
      <c r="BV246" s="817"/>
      <c r="BW246" s="817"/>
      <c r="BX246" s="817"/>
      <c r="BY246" s="817"/>
      <c r="BZ246" s="817"/>
      <c r="CA246" s="817"/>
      <c r="CB246" s="817"/>
      <c r="CC246" s="817"/>
      <c r="CD246" s="817"/>
      <c r="CE246" s="817"/>
      <c r="CF246" s="817"/>
      <c r="CG246" s="817"/>
      <c r="CH246" s="817"/>
      <c r="CI246" s="817"/>
      <c r="CJ246" s="817"/>
      <c r="CK246" s="817"/>
      <c r="CL246" s="817"/>
      <c r="CM246" s="817"/>
      <c r="CN246" s="817"/>
      <c r="CO246" s="817"/>
      <c r="CP246" s="817"/>
      <c r="CQ246" s="817"/>
      <c r="CR246" s="817"/>
      <c r="CS246" s="817"/>
      <c r="CT246" s="817"/>
      <c r="CU246" s="817"/>
      <c r="CV246" s="817"/>
      <c r="CW246" s="817"/>
      <c r="CX246" s="817"/>
      <c r="CY246" s="817"/>
      <c r="CZ246" s="817"/>
      <c r="DA246" s="817"/>
      <c r="DB246" s="817"/>
      <c r="DC246" s="817"/>
      <c r="DD246" s="817"/>
      <c r="DE246" s="817"/>
      <c r="DF246" s="817"/>
      <c r="DG246" s="817"/>
      <c r="DH246" s="817"/>
      <c r="DI246" s="817"/>
      <c r="DJ246" s="817"/>
      <c r="DK246" s="817"/>
      <c r="DL246" s="817"/>
      <c r="DM246" s="817"/>
      <c r="DN246" s="817"/>
      <c r="DO246" s="817"/>
      <c r="DP246" s="817"/>
      <c r="DQ246" s="817"/>
      <c r="DR246" s="817"/>
      <c r="DS246" s="817"/>
      <c r="DT246" s="817"/>
      <c r="DU246" s="817"/>
      <c r="DV246" s="817"/>
      <c r="DW246" s="773"/>
      <c r="DX246" s="773"/>
      <c r="DY246" s="773"/>
      <c r="DZ246" s="773"/>
      <c r="EA246" s="773"/>
      <c r="EB246" s="773"/>
      <c r="EC246" s="773"/>
      <c r="ED246" s="773"/>
      <c r="EE246" s="773"/>
      <c r="EF246" s="773"/>
      <c r="EG246" s="773"/>
      <c r="EH246" s="773"/>
      <c r="EI246" s="773"/>
      <c r="EJ246" s="773"/>
      <c r="EK246" s="774"/>
    </row>
    <row r="247" spans="1:141" x14ac:dyDescent="0.25">
      <c r="A247" s="875" t="s">
        <v>580</v>
      </c>
      <c r="B247" s="875"/>
      <c r="C247" s="875"/>
      <c r="D247" s="875"/>
      <c r="E247" s="875"/>
      <c r="F247" s="875"/>
      <c r="G247" s="875"/>
      <c r="H247" s="875"/>
      <c r="I247" s="875"/>
      <c r="J247" s="875"/>
      <c r="K247" s="875"/>
      <c r="L247" s="875"/>
      <c r="M247" s="875"/>
      <c r="N247" s="875"/>
      <c r="O247" s="875"/>
      <c r="P247" s="875"/>
      <c r="Q247" s="875"/>
      <c r="R247" s="498" t="s">
        <v>697</v>
      </c>
      <c r="S247" s="499"/>
      <c r="T247" s="499"/>
      <c r="U247" s="499"/>
      <c r="V247" s="773"/>
      <c r="W247" s="773"/>
      <c r="X247" s="773"/>
      <c r="Y247" s="773"/>
      <c r="Z247" s="773"/>
      <c r="AA247" s="773"/>
      <c r="AB247" s="773"/>
      <c r="AC247" s="773"/>
      <c r="AD247" s="773"/>
      <c r="AE247" s="773"/>
      <c r="AF247" s="773"/>
      <c r="AG247" s="773"/>
      <c r="AH247" s="773"/>
      <c r="AI247" s="773"/>
      <c r="AJ247" s="773"/>
      <c r="AK247" s="773"/>
      <c r="AL247" s="773"/>
      <c r="AM247" s="773"/>
      <c r="AN247" s="773"/>
      <c r="AO247" s="773"/>
      <c r="AP247" s="773"/>
      <c r="AQ247" s="773"/>
      <c r="AR247" s="773"/>
      <c r="AS247" s="773"/>
      <c r="AT247" s="773"/>
      <c r="AU247" s="773"/>
      <c r="AV247" s="773"/>
      <c r="AW247" s="773"/>
      <c r="AX247" s="773"/>
      <c r="AY247" s="773"/>
      <c r="AZ247" s="773"/>
      <c r="BA247" s="773"/>
      <c r="BB247" s="773"/>
      <c r="BC247" s="773"/>
      <c r="BD247" s="773"/>
      <c r="BE247" s="773"/>
      <c r="BF247" s="773"/>
      <c r="BG247" s="773"/>
      <c r="BH247" s="773"/>
      <c r="BI247" s="773"/>
      <c r="BJ247" s="773"/>
      <c r="BK247" s="773"/>
      <c r="BL247" s="773"/>
      <c r="BM247" s="773"/>
      <c r="BN247" s="773"/>
      <c r="BO247" s="773"/>
      <c r="BP247" s="773"/>
      <c r="BQ247" s="773"/>
      <c r="BR247" s="773"/>
      <c r="BS247" s="773"/>
      <c r="BT247" s="773"/>
      <c r="BU247" s="773"/>
      <c r="BV247" s="773"/>
      <c r="BW247" s="773"/>
      <c r="BX247" s="773"/>
      <c r="BY247" s="773"/>
      <c r="BZ247" s="773"/>
      <c r="CA247" s="773"/>
      <c r="CB247" s="773"/>
      <c r="CC247" s="773"/>
      <c r="CD247" s="773"/>
      <c r="CE247" s="773"/>
      <c r="CF247" s="773"/>
      <c r="CG247" s="773"/>
      <c r="CH247" s="773"/>
      <c r="CI247" s="773"/>
      <c r="CJ247" s="773"/>
      <c r="CK247" s="773"/>
      <c r="CL247" s="773"/>
      <c r="CM247" s="773"/>
      <c r="CN247" s="773"/>
      <c r="CO247" s="773"/>
      <c r="CP247" s="773"/>
      <c r="CQ247" s="773"/>
      <c r="CR247" s="773"/>
      <c r="CS247" s="773"/>
      <c r="CT247" s="773"/>
      <c r="CU247" s="773"/>
      <c r="CV247" s="773"/>
      <c r="CW247" s="773"/>
      <c r="CX247" s="773"/>
      <c r="CY247" s="773"/>
      <c r="CZ247" s="773"/>
      <c r="DA247" s="773"/>
      <c r="DB247" s="773"/>
      <c r="DC247" s="773"/>
      <c r="DD247" s="773"/>
      <c r="DE247" s="773"/>
      <c r="DF247" s="773"/>
      <c r="DG247" s="773"/>
      <c r="DH247" s="773"/>
      <c r="DI247" s="773"/>
      <c r="DJ247" s="773"/>
      <c r="DK247" s="773"/>
      <c r="DL247" s="773"/>
      <c r="DM247" s="773"/>
      <c r="DN247" s="773"/>
      <c r="DO247" s="773"/>
      <c r="DP247" s="773"/>
      <c r="DQ247" s="773"/>
      <c r="DR247" s="773"/>
      <c r="DS247" s="773"/>
      <c r="DT247" s="773"/>
      <c r="DU247" s="773"/>
      <c r="DV247" s="773"/>
      <c r="DW247" s="773"/>
      <c r="DX247" s="773"/>
      <c r="DY247" s="773"/>
      <c r="DZ247" s="773"/>
      <c r="EA247" s="773"/>
      <c r="EB247" s="773"/>
      <c r="EC247" s="773"/>
      <c r="ED247" s="773"/>
      <c r="EE247" s="773"/>
      <c r="EF247" s="773"/>
      <c r="EG247" s="773"/>
      <c r="EH247" s="773"/>
      <c r="EI247" s="773"/>
      <c r="EJ247" s="773"/>
      <c r="EK247" s="774"/>
    </row>
    <row r="248" spans="1:141" x14ac:dyDescent="0.25">
      <c r="A248" s="535" t="s">
        <v>678</v>
      </c>
      <c r="B248" s="535"/>
      <c r="C248" s="535"/>
      <c r="D248" s="535"/>
      <c r="E248" s="535"/>
      <c r="F248" s="535"/>
      <c r="G248" s="535"/>
      <c r="H248" s="535"/>
      <c r="I248" s="535"/>
      <c r="J248" s="535"/>
      <c r="K248" s="535"/>
      <c r="L248" s="535"/>
      <c r="M248" s="535"/>
      <c r="N248" s="535"/>
      <c r="O248" s="535"/>
      <c r="P248" s="535"/>
      <c r="Q248" s="535"/>
      <c r="R248" s="498" t="s">
        <v>698</v>
      </c>
      <c r="S248" s="499"/>
      <c r="T248" s="499"/>
      <c r="U248" s="499"/>
      <c r="V248" s="773"/>
      <c r="W248" s="773"/>
      <c r="X248" s="773"/>
      <c r="Y248" s="773"/>
      <c r="Z248" s="773"/>
      <c r="AA248" s="773"/>
      <c r="AB248" s="773"/>
      <c r="AC248" s="773"/>
      <c r="AD248" s="773"/>
      <c r="AE248" s="773"/>
      <c r="AF248" s="773"/>
      <c r="AG248" s="773"/>
      <c r="AH248" s="773"/>
      <c r="AI248" s="773"/>
      <c r="AJ248" s="773"/>
      <c r="AK248" s="773"/>
      <c r="AL248" s="773"/>
      <c r="AM248" s="773"/>
      <c r="AN248" s="773"/>
      <c r="AO248" s="773"/>
      <c r="AP248" s="773"/>
      <c r="AQ248" s="773"/>
      <c r="AR248" s="773"/>
      <c r="AS248" s="773"/>
      <c r="AT248" s="773"/>
      <c r="AU248" s="773"/>
      <c r="AV248" s="773"/>
      <c r="AW248" s="773"/>
      <c r="AX248" s="773"/>
      <c r="AY248" s="773"/>
      <c r="AZ248" s="773"/>
      <c r="BA248" s="773"/>
      <c r="BB248" s="773"/>
      <c r="BC248" s="773"/>
      <c r="BD248" s="773"/>
      <c r="BE248" s="773"/>
      <c r="BF248" s="773"/>
      <c r="BG248" s="773"/>
      <c r="BH248" s="773"/>
      <c r="BI248" s="773"/>
      <c r="BJ248" s="773"/>
      <c r="BK248" s="773"/>
      <c r="BL248" s="773"/>
      <c r="BM248" s="773"/>
      <c r="BN248" s="773"/>
      <c r="BO248" s="773"/>
      <c r="BP248" s="773"/>
      <c r="BQ248" s="773"/>
      <c r="BR248" s="773"/>
      <c r="BS248" s="773"/>
      <c r="BT248" s="773"/>
      <c r="BU248" s="773"/>
      <c r="BV248" s="773"/>
      <c r="BW248" s="773"/>
      <c r="BX248" s="773"/>
      <c r="BY248" s="773"/>
      <c r="BZ248" s="773"/>
      <c r="CA248" s="773"/>
      <c r="CB248" s="773"/>
      <c r="CC248" s="773"/>
      <c r="CD248" s="773"/>
      <c r="CE248" s="773"/>
      <c r="CF248" s="773"/>
      <c r="CG248" s="773"/>
      <c r="CH248" s="773"/>
      <c r="CI248" s="773"/>
      <c r="CJ248" s="773"/>
      <c r="CK248" s="773"/>
      <c r="CL248" s="773"/>
      <c r="CM248" s="773"/>
      <c r="CN248" s="773"/>
      <c r="CO248" s="773"/>
      <c r="CP248" s="773"/>
      <c r="CQ248" s="773"/>
      <c r="CR248" s="773"/>
      <c r="CS248" s="773"/>
      <c r="CT248" s="773"/>
      <c r="CU248" s="773"/>
      <c r="CV248" s="773"/>
      <c r="CW248" s="773"/>
      <c r="CX248" s="773"/>
      <c r="CY248" s="773"/>
      <c r="CZ248" s="773"/>
      <c r="DA248" s="773"/>
      <c r="DB248" s="773"/>
      <c r="DC248" s="773"/>
      <c r="DD248" s="773"/>
      <c r="DE248" s="773"/>
      <c r="DF248" s="773"/>
      <c r="DG248" s="773"/>
      <c r="DH248" s="773"/>
      <c r="DI248" s="773"/>
      <c r="DJ248" s="773"/>
      <c r="DK248" s="773"/>
      <c r="DL248" s="773"/>
      <c r="DM248" s="773"/>
      <c r="DN248" s="773"/>
      <c r="DO248" s="773"/>
      <c r="DP248" s="773"/>
      <c r="DQ248" s="773"/>
      <c r="DR248" s="773"/>
      <c r="DS248" s="773"/>
      <c r="DT248" s="773"/>
      <c r="DU248" s="773"/>
      <c r="DV248" s="773"/>
      <c r="DW248" s="773"/>
      <c r="DX248" s="773"/>
      <c r="DY248" s="773"/>
      <c r="DZ248" s="773"/>
      <c r="EA248" s="773"/>
      <c r="EB248" s="773"/>
      <c r="EC248" s="773"/>
      <c r="ED248" s="773"/>
      <c r="EE248" s="773"/>
      <c r="EF248" s="773"/>
      <c r="EG248" s="773"/>
      <c r="EH248" s="773"/>
      <c r="EI248" s="773"/>
      <c r="EJ248" s="773"/>
      <c r="EK248" s="774"/>
    </row>
    <row r="249" spans="1:141" x14ac:dyDescent="0.25">
      <c r="A249" s="875" t="s">
        <v>679</v>
      </c>
      <c r="B249" s="875"/>
      <c r="C249" s="875"/>
      <c r="D249" s="875"/>
      <c r="E249" s="875"/>
      <c r="F249" s="875"/>
      <c r="G249" s="875"/>
      <c r="H249" s="875"/>
      <c r="I249" s="875"/>
      <c r="J249" s="875"/>
      <c r="K249" s="875"/>
      <c r="L249" s="875"/>
      <c r="M249" s="875"/>
      <c r="N249" s="875"/>
      <c r="O249" s="875"/>
      <c r="P249" s="875"/>
      <c r="Q249" s="875"/>
      <c r="R249" s="498"/>
      <c r="S249" s="499"/>
      <c r="T249" s="499"/>
      <c r="U249" s="499"/>
      <c r="V249" s="773"/>
      <c r="W249" s="773"/>
      <c r="X249" s="773"/>
      <c r="Y249" s="773"/>
      <c r="Z249" s="773"/>
      <c r="AA249" s="773"/>
      <c r="AB249" s="773"/>
      <c r="AC249" s="773"/>
      <c r="AD249" s="773"/>
      <c r="AE249" s="773"/>
      <c r="AF249" s="773"/>
      <c r="AG249" s="773"/>
      <c r="AH249" s="773"/>
      <c r="AI249" s="773"/>
      <c r="AJ249" s="773"/>
      <c r="AK249" s="773"/>
      <c r="AL249" s="773"/>
      <c r="AM249" s="773"/>
      <c r="AN249" s="773"/>
      <c r="AO249" s="773"/>
      <c r="AP249" s="773"/>
      <c r="AQ249" s="773"/>
      <c r="AR249" s="773"/>
      <c r="AS249" s="773"/>
      <c r="AT249" s="773"/>
      <c r="AU249" s="773"/>
      <c r="AV249" s="773"/>
      <c r="AW249" s="773"/>
      <c r="AX249" s="773"/>
      <c r="AY249" s="773"/>
      <c r="AZ249" s="773"/>
      <c r="BA249" s="773"/>
      <c r="BB249" s="773"/>
      <c r="BC249" s="773"/>
      <c r="BD249" s="773"/>
      <c r="BE249" s="773"/>
      <c r="BF249" s="773"/>
      <c r="BG249" s="773"/>
      <c r="BH249" s="773"/>
      <c r="BI249" s="773"/>
      <c r="BJ249" s="773"/>
      <c r="BK249" s="773"/>
      <c r="BL249" s="773"/>
      <c r="BM249" s="773"/>
      <c r="BN249" s="773"/>
      <c r="BO249" s="773"/>
      <c r="BP249" s="773"/>
      <c r="BQ249" s="773"/>
      <c r="BR249" s="773"/>
      <c r="BS249" s="773"/>
      <c r="BT249" s="773"/>
      <c r="BU249" s="773"/>
      <c r="BV249" s="773"/>
      <c r="BW249" s="773"/>
      <c r="BX249" s="773"/>
      <c r="BY249" s="773"/>
      <c r="BZ249" s="773"/>
      <c r="CA249" s="773"/>
      <c r="CB249" s="773"/>
      <c r="CC249" s="773"/>
      <c r="CD249" s="773"/>
      <c r="CE249" s="773"/>
      <c r="CF249" s="773"/>
      <c r="CG249" s="773"/>
      <c r="CH249" s="773"/>
      <c r="CI249" s="773"/>
      <c r="CJ249" s="773"/>
      <c r="CK249" s="773"/>
      <c r="CL249" s="773"/>
      <c r="CM249" s="773"/>
      <c r="CN249" s="773"/>
      <c r="CO249" s="773"/>
      <c r="CP249" s="773"/>
      <c r="CQ249" s="773"/>
      <c r="CR249" s="773"/>
      <c r="CS249" s="773"/>
      <c r="CT249" s="773"/>
      <c r="CU249" s="773"/>
      <c r="CV249" s="773"/>
      <c r="CW249" s="773"/>
      <c r="CX249" s="773"/>
      <c r="CY249" s="773"/>
      <c r="CZ249" s="773"/>
      <c r="DA249" s="773"/>
      <c r="DB249" s="773"/>
      <c r="DC249" s="773"/>
      <c r="DD249" s="773"/>
      <c r="DE249" s="773"/>
      <c r="DF249" s="773"/>
      <c r="DG249" s="773"/>
      <c r="DH249" s="773"/>
      <c r="DI249" s="773"/>
      <c r="DJ249" s="773"/>
      <c r="DK249" s="773"/>
      <c r="DL249" s="773"/>
      <c r="DM249" s="773"/>
      <c r="DN249" s="773"/>
      <c r="DO249" s="773"/>
      <c r="DP249" s="773"/>
      <c r="DQ249" s="773"/>
      <c r="DR249" s="773"/>
      <c r="DS249" s="773"/>
      <c r="DT249" s="773"/>
      <c r="DU249" s="773"/>
      <c r="DV249" s="773"/>
      <c r="DW249" s="773"/>
      <c r="DX249" s="773"/>
      <c r="DY249" s="773"/>
      <c r="DZ249" s="773"/>
      <c r="EA249" s="773"/>
      <c r="EB249" s="773"/>
      <c r="EC249" s="773"/>
      <c r="ED249" s="773"/>
      <c r="EE249" s="773"/>
      <c r="EF249" s="773"/>
      <c r="EG249" s="773"/>
      <c r="EH249" s="773"/>
      <c r="EI249" s="773"/>
      <c r="EJ249" s="773"/>
      <c r="EK249" s="774"/>
    </row>
    <row r="250" spans="1:141" x14ac:dyDescent="0.25">
      <c r="A250" s="873" t="s">
        <v>582</v>
      </c>
      <c r="B250" s="873"/>
      <c r="C250" s="873"/>
      <c r="D250" s="873"/>
      <c r="E250" s="873"/>
      <c r="F250" s="873"/>
      <c r="G250" s="873"/>
      <c r="H250" s="873"/>
      <c r="I250" s="873"/>
      <c r="J250" s="873"/>
      <c r="K250" s="873"/>
      <c r="L250" s="873"/>
      <c r="M250" s="873"/>
      <c r="N250" s="873"/>
      <c r="O250" s="873"/>
      <c r="P250" s="873"/>
      <c r="Q250" s="873"/>
      <c r="R250" s="522" t="s">
        <v>122</v>
      </c>
      <c r="S250" s="523"/>
      <c r="T250" s="523"/>
      <c r="U250" s="523"/>
      <c r="V250" s="773"/>
      <c r="W250" s="773"/>
      <c r="X250" s="773"/>
      <c r="Y250" s="773"/>
      <c r="Z250" s="773"/>
      <c r="AA250" s="773"/>
      <c r="AB250" s="773"/>
      <c r="AC250" s="773"/>
      <c r="AD250" s="773"/>
      <c r="AE250" s="773"/>
      <c r="AF250" s="773"/>
      <c r="AG250" s="773"/>
      <c r="AH250" s="773"/>
      <c r="AI250" s="773"/>
      <c r="AJ250" s="773"/>
      <c r="AK250" s="773"/>
      <c r="AL250" s="773"/>
      <c r="AM250" s="773"/>
      <c r="AN250" s="773"/>
      <c r="AO250" s="773"/>
      <c r="AP250" s="773"/>
      <c r="AQ250" s="773"/>
      <c r="AR250" s="773"/>
      <c r="AS250" s="773"/>
      <c r="AT250" s="773"/>
      <c r="AU250" s="773"/>
      <c r="AV250" s="773"/>
      <c r="AW250" s="773"/>
      <c r="AX250" s="773"/>
      <c r="AY250" s="773"/>
      <c r="AZ250" s="773"/>
      <c r="BA250" s="773"/>
      <c r="BB250" s="773"/>
      <c r="BC250" s="773"/>
      <c r="BD250" s="773"/>
      <c r="BE250" s="773"/>
      <c r="BF250" s="773"/>
      <c r="BG250" s="773"/>
      <c r="BH250" s="773"/>
      <c r="BI250" s="773"/>
      <c r="BJ250" s="773"/>
      <c r="BK250" s="773"/>
      <c r="BL250" s="773"/>
      <c r="BM250" s="773"/>
      <c r="BN250" s="773"/>
      <c r="BO250" s="773"/>
      <c r="BP250" s="773"/>
      <c r="BQ250" s="773"/>
      <c r="BR250" s="773"/>
      <c r="BS250" s="773"/>
      <c r="BT250" s="773"/>
      <c r="BU250" s="773"/>
      <c r="BV250" s="773"/>
      <c r="BW250" s="773"/>
      <c r="BX250" s="773"/>
      <c r="BY250" s="773"/>
      <c r="BZ250" s="773"/>
      <c r="CA250" s="773"/>
      <c r="CB250" s="773"/>
      <c r="CC250" s="773"/>
      <c r="CD250" s="773"/>
      <c r="CE250" s="773"/>
      <c r="CF250" s="773"/>
      <c r="CG250" s="773"/>
      <c r="CH250" s="773"/>
      <c r="CI250" s="773"/>
      <c r="CJ250" s="773"/>
      <c r="CK250" s="773"/>
      <c r="CL250" s="773"/>
      <c r="CM250" s="773"/>
      <c r="CN250" s="773"/>
      <c r="CO250" s="773"/>
      <c r="CP250" s="773"/>
      <c r="CQ250" s="773"/>
      <c r="CR250" s="773"/>
      <c r="CS250" s="773"/>
      <c r="CT250" s="773"/>
      <c r="CU250" s="773"/>
      <c r="CV250" s="773"/>
      <c r="CW250" s="773"/>
      <c r="CX250" s="773"/>
      <c r="CY250" s="773"/>
      <c r="CZ250" s="773"/>
      <c r="DA250" s="773"/>
      <c r="DB250" s="773"/>
      <c r="DC250" s="773"/>
      <c r="DD250" s="773"/>
      <c r="DE250" s="773"/>
      <c r="DF250" s="773"/>
      <c r="DG250" s="773"/>
      <c r="DH250" s="773"/>
      <c r="DI250" s="773"/>
      <c r="DJ250" s="773"/>
      <c r="DK250" s="773"/>
      <c r="DL250" s="773"/>
      <c r="DM250" s="773"/>
      <c r="DN250" s="773"/>
      <c r="DO250" s="773"/>
      <c r="DP250" s="773"/>
      <c r="DQ250" s="773"/>
      <c r="DR250" s="773"/>
      <c r="DS250" s="773"/>
      <c r="DT250" s="773"/>
      <c r="DU250" s="773"/>
      <c r="DV250" s="773"/>
      <c r="DW250" s="773"/>
      <c r="DX250" s="773"/>
      <c r="DY250" s="773"/>
      <c r="DZ250" s="773"/>
      <c r="EA250" s="773"/>
      <c r="EB250" s="773"/>
      <c r="EC250" s="773"/>
      <c r="ED250" s="773"/>
      <c r="EE250" s="773"/>
      <c r="EF250" s="773"/>
      <c r="EG250" s="773"/>
      <c r="EH250" s="773"/>
      <c r="EI250" s="773"/>
      <c r="EJ250" s="773"/>
      <c r="EK250" s="774"/>
    </row>
    <row r="251" spans="1:141" x14ac:dyDescent="0.25">
      <c r="A251" s="545" t="s">
        <v>583</v>
      </c>
      <c r="B251" s="545"/>
      <c r="C251" s="545"/>
      <c r="D251" s="545"/>
      <c r="E251" s="545"/>
      <c r="F251" s="545"/>
      <c r="G251" s="545"/>
      <c r="H251" s="545"/>
      <c r="I251" s="545"/>
      <c r="J251" s="545"/>
      <c r="K251" s="545"/>
      <c r="L251" s="545"/>
      <c r="M251" s="545"/>
      <c r="N251" s="545"/>
      <c r="O251" s="545"/>
      <c r="P251" s="545"/>
      <c r="Q251" s="545"/>
      <c r="R251" s="498" t="s">
        <v>121</v>
      </c>
      <c r="S251" s="499"/>
      <c r="T251" s="499"/>
      <c r="U251" s="499"/>
      <c r="V251" s="773"/>
      <c r="W251" s="773"/>
      <c r="X251" s="773"/>
      <c r="Y251" s="773"/>
      <c r="Z251" s="773"/>
      <c r="AA251" s="773"/>
      <c r="AB251" s="773"/>
      <c r="AC251" s="773"/>
      <c r="AD251" s="773"/>
      <c r="AE251" s="773"/>
      <c r="AF251" s="773"/>
      <c r="AG251" s="773"/>
      <c r="AH251" s="773"/>
      <c r="AI251" s="773"/>
      <c r="AJ251" s="773"/>
      <c r="AK251" s="773"/>
      <c r="AL251" s="773"/>
      <c r="AM251" s="773"/>
      <c r="AN251" s="773"/>
      <c r="AO251" s="773"/>
      <c r="AP251" s="773"/>
      <c r="AQ251" s="773"/>
      <c r="AR251" s="773"/>
      <c r="AS251" s="773"/>
      <c r="AT251" s="773"/>
      <c r="AU251" s="773"/>
      <c r="AV251" s="773"/>
      <c r="AW251" s="773"/>
      <c r="AX251" s="773"/>
      <c r="AY251" s="773"/>
      <c r="AZ251" s="773"/>
      <c r="BA251" s="773"/>
      <c r="BB251" s="773"/>
      <c r="BC251" s="773"/>
      <c r="BD251" s="773"/>
      <c r="BE251" s="773"/>
      <c r="BF251" s="773"/>
      <c r="BG251" s="773"/>
      <c r="BH251" s="773"/>
      <c r="BI251" s="773"/>
      <c r="BJ251" s="773"/>
      <c r="BK251" s="773"/>
      <c r="BL251" s="773"/>
      <c r="BM251" s="773"/>
      <c r="BN251" s="773"/>
      <c r="BO251" s="773"/>
      <c r="BP251" s="773"/>
      <c r="BQ251" s="773"/>
      <c r="BR251" s="773"/>
      <c r="BS251" s="773"/>
      <c r="BT251" s="773"/>
      <c r="BU251" s="773"/>
      <c r="BV251" s="773"/>
      <c r="BW251" s="773"/>
      <c r="BX251" s="773"/>
      <c r="BY251" s="773"/>
      <c r="BZ251" s="773"/>
      <c r="CA251" s="773"/>
      <c r="CB251" s="773"/>
      <c r="CC251" s="773"/>
      <c r="CD251" s="773"/>
      <c r="CE251" s="773"/>
      <c r="CF251" s="773"/>
      <c r="CG251" s="773"/>
      <c r="CH251" s="773"/>
      <c r="CI251" s="773"/>
      <c r="CJ251" s="773"/>
      <c r="CK251" s="773"/>
      <c r="CL251" s="773"/>
      <c r="CM251" s="773"/>
      <c r="CN251" s="773"/>
      <c r="CO251" s="773"/>
      <c r="CP251" s="773"/>
      <c r="CQ251" s="773"/>
      <c r="CR251" s="773"/>
      <c r="CS251" s="773"/>
      <c r="CT251" s="773"/>
      <c r="CU251" s="773"/>
      <c r="CV251" s="773"/>
      <c r="CW251" s="773"/>
      <c r="CX251" s="773"/>
      <c r="CY251" s="773"/>
      <c r="CZ251" s="773"/>
      <c r="DA251" s="773"/>
      <c r="DB251" s="773"/>
      <c r="DC251" s="773"/>
      <c r="DD251" s="773"/>
      <c r="DE251" s="773"/>
      <c r="DF251" s="773"/>
      <c r="DG251" s="773"/>
      <c r="DH251" s="773"/>
      <c r="DI251" s="773"/>
      <c r="DJ251" s="773"/>
      <c r="DK251" s="773"/>
      <c r="DL251" s="773"/>
      <c r="DM251" s="773"/>
      <c r="DN251" s="773"/>
      <c r="DO251" s="773"/>
      <c r="DP251" s="773"/>
      <c r="DQ251" s="773"/>
      <c r="DR251" s="773"/>
      <c r="DS251" s="773"/>
      <c r="DT251" s="773"/>
      <c r="DU251" s="773"/>
      <c r="DV251" s="773"/>
      <c r="DW251" s="773"/>
      <c r="DX251" s="773"/>
      <c r="DY251" s="773"/>
      <c r="DZ251" s="773"/>
      <c r="EA251" s="773"/>
      <c r="EB251" s="773"/>
      <c r="EC251" s="773"/>
      <c r="ED251" s="773"/>
      <c r="EE251" s="773"/>
      <c r="EF251" s="773"/>
      <c r="EG251" s="773"/>
      <c r="EH251" s="773"/>
      <c r="EI251" s="773"/>
      <c r="EJ251" s="773"/>
      <c r="EK251" s="774"/>
    </row>
    <row r="252" spans="1:141" x14ac:dyDescent="0.25">
      <c r="A252" s="635" t="s">
        <v>680</v>
      </c>
      <c r="B252" s="635"/>
      <c r="C252" s="635"/>
      <c r="D252" s="635"/>
      <c r="E252" s="635"/>
      <c r="F252" s="635"/>
      <c r="G252" s="635"/>
      <c r="H252" s="635"/>
      <c r="I252" s="635"/>
      <c r="J252" s="635"/>
      <c r="K252" s="635"/>
      <c r="L252" s="635"/>
      <c r="M252" s="635"/>
      <c r="N252" s="635"/>
      <c r="O252" s="635"/>
      <c r="P252" s="635"/>
      <c r="Q252" s="635"/>
      <c r="R252" s="498" t="s">
        <v>120</v>
      </c>
      <c r="S252" s="499"/>
      <c r="T252" s="499"/>
      <c r="U252" s="499"/>
      <c r="V252" s="773"/>
      <c r="W252" s="773"/>
      <c r="X252" s="773"/>
      <c r="Y252" s="773"/>
      <c r="Z252" s="773"/>
      <c r="AA252" s="773"/>
      <c r="AB252" s="773"/>
      <c r="AC252" s="773"/>
      <c r="AD252" s="773"/>
      <c r="AE252" s="773"/>
      <c r="AF252" s="773"/>
      <c r="AG252" s="773"/>
      <c r="AH252" s="773"/>
      <c r="AI252" s="773"/>
      <c r="AJ252" s="773"/>
      <c r="AK252" s="773"/>
      <c r="AL252" s="773"/>
      <c r="AM252" s="773"/>
      <c r="AN252" s="773"/>
      <c r="AO252" s="773"/>
      <c r="AP252" s="773"/>
      <c r="AQ252" s="773"/>
      <c r="AR252" s="773"/>
      <c r="AS252" s="773"/>
      <c r="AT252" s="773"/>
      <c r="AU252" s="773"/>
      <c r="AV252" s="773"/>
      <c r="AW252" s="773"/>
      <c r="AX252" s="773"/>
      <c r="AY252" s="773"/>
      <c r="AZ252" s="773"/>
      <c r="BA252" s="773"/>
      <c r="BB252" s="773"/>
      <c r="BC252" s="773"/>
      <c r="BD252" s="773"/>
      <c r="BE252" s="773"/>
      <c r="BF252" s="773"/>
      <c r="BG252" s="773"/>
      <c r="BH252" s="773"/>
      <c r="BI252" s="773"/>
      <c r="BJ252" s="773"/>
      <c r="BK252" s="773"/>
      <c r="BL252" s="773"/>
      <c r="BM252" s="773"/>
      <c r="BN252" s="773"/>
      <c r="BO252" s="773"/>
      <c r="BP252" s="773"/>
      <c r="BQ252" s="773"/>
      <c r="BR252" s="773"/>
      <c r="BS252" s="773"/>
      <c r="BT252" s="773"/>
      <c r="BU252" s="773"/>
      <c r="BV252" s="773"/>
      <c r="BW252" s="773"/>
      <c r="BX252" s="773"/>
      <c r="BY252" s="773"/>
      <c r="BZ252" s="773"/>
      <c r="CA252" s="773"/>
      <c r="CB252" s="773"/>
      <c r="CC252" s="773"/>
      <c r="CD252" s="773"/>
      <c r="CE252" s="773"/>
      <c r="CF252" s="773"/>
      <c r="CG252" s="773"/>
      <c r="CH252" s="773"/>
      <c r="CI252" s="773"/>
      <c r="CJ252" s="773"/>
      <c r="CK252" s="773"/>
      <c r="CL252" s="773"/>
      <c r="CM252" s="773"/>
      <c r="CN252" s="773"/>
      <c r="CO252" s="773"/>
      <c r="CP252" s="773"/>
      <c r="CQ252" s="773"/>
      <c r="CR252" s="773"/>
      <c r="CS252" s="773"/>
      <c r="CT252" s="773"/>
      <c r="CU252" s="773"/>
      <c r="CV252" s="773"/>
      <c r="CW252" s="773"/>
      <c r="CX252" s="773"/>
      <c r="CY252" s="773"/>
      <c r="CZ252" s="773"/>
      <c r="DA252" s="773"/>
      <c r="DB252" s="773"/>
      <c r="DC252" s="773"/>
      <c r="DD252" s="773"/>
      <c r="DE252" s="773"/>
      <c r="DF252" s="773"/>
      <c r="DG252" s="773"/>
      <c r="DH252" s="773"/>
      <c r="DI252" s="773"/>
      <c r="DJ252" s="773"/>
      <c r="DK252" s="773"/>
      <c r="DL252" s="773"/>
      <c r="DM252" s="773"/>
      <c r="DN252" s="773"/>
      <c r="DO252" s="773"/>
      <c r="DP252" s="773"/>
      <c r="DQ252" s="773"/>
      <c r="DR252" s="773"/>
      <c r="DS252" s="773"/>
      <c r="DT252" s="773"/>
      <c r="DU252" s="773"/>
      <c r="DV252" s="773"/>
      <c r="DW252" s="773"/>
      <c r="DX252" s="773"/>
      <c r="DY252" s="773"/>
      <c r="DZ252" s="773"/>
      <c r="EA252" s="773"/>
      <c r="EB252" s="773"/>
      <c r="EC252" s="773"/>
      <c r="ED252" s="773"/>
      <c r="EE252" s="773"/>
      <c r="EF252" s="773"/>
      <c r="EG252" s="773"/>
      <c r="EH252" s="773"/>
      <c r="EI252" s="773"/>
      <c r="EJ252" s="773"/>
      <c r="EK252" s="774"/>
    </row>
    <row r="253" spans="1:141" x14ac:dyDescent="0.25">
      <c r="A253" s="533" t="s">
        <v>681</v>
      </c>
      <c r="B253" s="533"/>
      <c r="C253" s="533"/>
      <c r="D253" s="533"/>
      <c r="E253" s="533"/>
      <c r="F253" s="533"/>
      <c r="G253" s="533"/>
      <c r="H253" s="533"/>
      <c r="I253" s="533"/>
      <c r="J253" s="533"/>
      <c r="K253" s="533"/>
      <c r="L253" s="533"/>
      <c r="M253" s="533"/>
      <c r="N253" s="533"/>
      <c r="O253" s="533"/>
      <c r="P253" s="533"/>
      <c r="Q253" s="533"/>
      <c r="R253" s="498"/>
      <c r="S253" s="499"/>
      <c r="T253" s="499"/>
      <c r="U253" s="499"/>
      <c r="V253" s="773"/>
      <c r="W253" s="773"/>
      <c r="X253" s="773"/>
      <c r="Y253" s="773"/>
      <c r="Z253" s="773"/>
      <c r="AA253" s="773"/>
      <c r="AB253" s="773"/>
      <c r="AC253" s="773"/>
      <c r="AD253" s="773"/>
      <c r="AE253" s="773"/>
      <c r="AF253" s="773"/>
      <c r="AG253" s="773"/>
      <c r="AH253" s="773"/>
      <c r="AI253" s="773"/>
      <c r="AJ253" s="773"/>
      <c r="AK253" s="773"/>
      <c r="AL253" s="773"/>
      <c r="AM253" s="773"/>
      <c r="AN253" s="773"/>
      <c r="AO253" s="773"/>
      <c r="AP253" s="773"/>
      <c r="AQ253" s="773"/>
      <c r="AR253" s="773"/>
      <c r="AS253" s="773"/>
      <c r="AT253" s="773"/>
      <c r="AU253" s="773"/>
      <c r="AV253" s="773"/>
      <c r="AW253" s="773"/>
      <c r="AX253" s="773"/>
      <c r="AY253" s="773"/>
      <c r="AZ253" s="773"/>
      <c r="BA253" s="773"/>
      <c r="BB253" s="773"/>
      <c r="BC253" s="773"/>
      <c r="BD253" s="773"/>
      <c r="BE253" s="773"/>
      <c r="BF253" s="773"/>
      <c r="BG253" s="773"/>
      <c r="BH253" s="773"/>
      <c r="BI253" s="773"/>
      <c r="BJ253" s="773"/>
      <c r="BK253" s="773"/>
      <c r="BL253" s="773"/>
      <c r="BM253" s="773"/>
      <c r="BN253" s="773"/>
      <c r="BO253" s="773"/>
      <c r="BP253" s="773"/>
      <c r="BQ253" s="773"/>
      <c r="BR253" s="773"/>
      <c r="BS253" s="773"/>
      <c r="BT253" s="773"/>
      <c r="BU253" s="773"/>
      <c r="BV253" s="773"/>
      <c r="BW253" s="773"/>
      <c r="BX253" s="773"/>
      <c r="BY253" s="773"/>
      <c r="BZ253" s="773"/>
      <c r="CA253" s="773"/>
      <c r="CB253" s="773"/>
      <c r="CC253" s="773"/>
      <c r="CD253" s="773"/>
      <c r="CE253" s="773"/>
      <c r="CF253" s="773"/>
      <c r="CG253" s="773"/>
      <c r="CH253" s="773"/>
      <c r="CI253" s="773"/>
      <c r="CJ253" s="773"/>
      <c r="CK253" s="773"/>
      <c r="CL253" s="773"/>
      <c r="CM253" s="773"/>
      <c r="CN253" s="773"/>
      <c r="CO253" s="773"/>
      <c r="CP253" s="773"/>
      <c r="CQ253" s="773"/>
      <c r="CR253" s="773"/>
      <c r="CS253" s="773"/>
      <c r="CT253" s="773"/>
      <c r="CU253" s="773"/>
      <c r="CV253" s="773"/>
      <c r="CW253" s="773"/>
      <c r="CX253" s="773"/>
      <c r="CY253" s="773"/>
      <c r="CZ253" s="773"/>
      <c r="DA253" s="773"/>
      <c r="DB253" s="773"/>
      <c r="DC253" s="773"/>
      <c r="DD253" s="773"/>
      <c r="DE253" s="773"/>
      <c r="DF253" s="773"/>
      <c r="DG253" s="773"/>
      <c r="DH253" s="773"/>
      <c r="DI253" s="773"/>
      <c r="DJ253" s="773"/>
      <c r="DK253" s="773"/>
      <c r="DL253" s="773"/>
      <c r="DM253" s="773"/>
      <c r="DN253" s="773"/>
      <c r="DO253" s="773"/>
      <c r="DP253" s="773"/>
      <c r="DQ253" s="773"/>
      <c r="DR253" s="773"/>
      <c r="DS253" s="773"/>
      <c r="DT253" s="773"/>
      <c r="DU253" s="773"/>
      <c r="DV253" s="773"/>
      <c r="DW253" s="773"/>
      <c r="DX253" s="773"/>
      <c r="DY253" s="773"/>
      <c r="DZ253" s="773"/>
      <c r="EA253" s="773"/>
      <c r="EB253" s="773"/>
      <c r="EC253" s="773"/>
      <c r="ED253" s="773"/>
      <c r="EE253" s="773"/>
      <c r="EF253" s="773"/>
      <c r="EG253" s="773"/>
      <c r="EH253" s="773"/>
      <c r="EI253" s="773"/>
      <c r="EJ253" s="773"/>
      <c r="EK253" s="774"/>
    </row>
    <row r="254" spans="1:141" x14ac:dyDescent="0.25">
      <c r="A254" s="533" t="s">
        <v>585</v>
      </c>
      <c r="B254" s="533"/>
      <c r="C254" s="533"/>
      <c r="D254" s="533"/>
      <c r="E254" s="533"/>
      <c r="F254" s="533"/>
      <c r="G254" s="533"/>
      <c r="H254" s="533"/>
      <c r="I254" s="533"/>
      <c r="J254" s="533"/>
      <c r="K254" s="533"/>
      <c r="L254" s="533"/>
      <c r="M254" s="533"/>
      <c r="N254" s="533"/>
      <c r="O254" s="533"/>
      <c r="P254" s="533"/>
      <c r="Q254" s="533"/>
      <c r="R254" s="498" t="s">
        <v>119</v>
      </c>
      <c r="S254" s="499"/>
      <c r="T254" s="499"/>
      <c r="U254" s="499"/>
      <c r="V254" s="773"/>
      <c r="W254" s="773"/>
      <c r="X254" s="773"/>
      <c r="Y254" s="773"/>
      <c r="Z254" s="773"/>
      <c r="AA254" s="773"/>
      <c r="AB254" s="773"/>
      <c r="AC254" s="773"/>
      <c r="AD254" s="773"/>
      <c r="AE254" s="773"/>
      <c r="AF254" s="773"/>
      <c r="AG254" s="773"/>
      <c r="AH254" s="773"/>
      <c r="AI254" s="773"/>
      <c r="AJ254" s="773"/>
      <c r="AK254" s="773"/>
      <c r="AL254" s="773"/>
      <c r="AM254" s="773"/>
      <c r="AN254" s="773"/>
      <c r="AO254" s="773"/>
      <c r="AP254" s="773"/>
      <c r="AQ254" s="773"/>
      <c r="AR254" s="773"/>
      <c r="AS254" s="773"/>
      <c r="AT254" s="773"/>
      <c r="AU254" s="773"/>
      <c r="AV254" s="773"/>
      <c r="AW254" s="773"/>
      <c r="AX254" s="773"/>
      <c r="AY254" s="773"/>
      <c r="AZ254" s="773"/>
      <c r="BA254" s="773"/>
      <c r="BB254" s="773"/>
      <c r="BC254" s="773"/>
      <c r="BD254" s="773"/>
      <c r="BE254" s="773"/>
      <c r="BF254" s="773"/>
      <c r="BG254" s="773"/>
      <c r="BH254" s="773"/>
      <c r="BI254" s="773"/>
      <c r="BJ254" s="773"/>
      <c r="BK254" s="773"/>
      <c r="BL254" s="773"/>
      <c r="BM254" s="773"/>
      <c r="BN254" s="773"/>
      <c r="BO254" s="773"/>
      <c r="BP254" s="773"/>
      <c r="BQ254" s="773"/>
      <c r="BR254" s="773"/>
      <c r="BS254" s="773"/>
      <c r="BT254" s="773"/>
      <c r="BU254" s="773"/>
      <c r="BV254" s="773"/>
      <c r="BW254" s="773"/>
      <c r="BX254" s="773"/>
      <c r="BY254" s="773"/>
      <c r="BZ254" s="773"/>
      <c r="CA254" s="773"/>
      <c r="CB254" s="773"/>
      <c r="CC254" s="773"/>
      <c r="CD254" s="773"/>
      <c r="CE254" s="773"/>
      <c r="CF254" s="773"/>
      <c r="CG254" s="773"/>
      <c r="CH254" s="773"/>
      <c r="CI254" s="773"/>
      <c r="CJ254" s="773"/>
      <c r="CK254" s="773"/>
      <c r="CL254" s="773"/>
      <c r="CM254" s="773"/>
      <c r="CN254" s="773"/>
      <c r="CO254" s="773"/>
      <c r="CP254" s="773"/>
      <c r="CQ254" s="773"/>
      <c r="CR254" s="773"/>
      <c r="CS254" s="773"/>
      <c r="CT254" s="773"/>
      <c r="CU254" s="773"/>
      <c r="CV254" s="773"/>
      <c r="CW254" s="773"/>
      <c r="CX254" s="773"/>
      <c r="CY254" s="773"/>
      <c r="CZ254" s="773"/>
      <c r="DA254" s="773"/>
      <c r="DB254" s="773"/>
      <c r="DC254" s="773"/>
      <c r="DD254" s="773"/>
      <c r="DE254" s="773"/>
      <c r="DF254" s="773"/>
      <c r="DG254" s="773"/>
      <c r="DH254" s="773"/>
      <c r="DI254" s="773"/>
      <c r="DJ254" s="773"/>
      <c r="DK254" s="773"/>
      <c r="DL254" s="773"/>
      <c r="DM254" s="773"/>
      <c r="DN254" s="773"/>
      <c r="DO254" s="773"/>
      <c r="DP254" s="773"/>
      <c r="DQ254" s="773"/>
      <c r="DR254" s="773"/>
      <c r="DS254" s="773"/>
      <c r="DT254" s="773"/>
      <c r="DU254" s="773"/>
      <c r="DV254" s="773"/>
      <c r="DW254" s="773"/>
      <c r="DX254" s="773"/>
      <c r="DY254" s="773"/>
      <c r="DZ254" s="773"/>
      <c r="EA254" s="773"/>
      <c r="EB254" s="773"/>
      <c r="EC254" s="773"/>
      <c r="ED254" s="773"/>
      <c r="EE254" s="773"/>
      <c r="EF254" s="773"/>
      <c r="EG254" s="773"/>
      <c r="EH254" s="773"/>
      <c r="EI254" s="773"/>
      <c r="EJ254" s="773"/>
      <c r="EK254" s="774"/>
    </row>
    <row r="255" spans="1:141" x14ac:dyDescent="0.25">
      <c r="A255" s="533" t="s">
        <v>586</v>
      </c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33"/>
      <c r="O255" s="533"/>
      <c r="P255" s="533"/>
      <c r="Q255" s="533"/>
      <c r="R255" s="498" t="s">
        <v>118</v>
      </c>
      <c r="S255" s="499"/>
      <c r="T255" s="499"/>
      <c r="U255" s="499"/>
      <c r="V255" s="773"/>
      <c r="W255" s="773"/>
      <c r="X255" s="773"/>
      <c r="Y255" s="773"/>
      <c r="Z255" s="773"/>
      <c r="AA255" s="773"/>
      <c r="AB255" s="773"/>
      <c r="AC255" s="773"/>
      <c r="AD255" s="773"/>
      <c r="AE255" s="773"/>
      <c r="AF255" s="773"/>
      <c r="AG255" s="773"/>
      <c r="AH255" s="773"/>
      <c r="AI255" s="773"/>
      <c r="AJ255" s="773"/>
      <c r="AK255" s="773"/>
      <c r="AL255" s="773"/>
      <c r="AM255" s="773"/>
      <c r="AN255" s="773"/>
      <c r="AO255" s="773"/>
      <c r="AP255" s="773"/>
      <c r="AQ255" s="773"/>
      <c r="AR255" s="773"/>
      <c r="AS255" s="773"/>
      <c r="AT255" s="773"/>
      <c r="AU255" s="773"/>
      <c r="AV255" s="773"/>
      <c r="AW255" s="773"/>
      <c r="AX255" s="773"/>
      <c r="AY255" s="773"/>
      <c r="AZ255" s="773"/>
      <c r="BA255" s="773"/>
      <c r="BB255" s="773"/>
      <c r="BC255" s="773"/>
      <c r="BD255" s="773"/>
      <c r="BE255" s="773"/>
      <c r="BF255" s="773"/>
      <c r="BG255" s="773"/>
      <c r="BH255" s="773"/>
      <c r="BI255" s="773"/>
      <c r="BJ255" s="773"/>
      <c r="BK255" s="773"/>
      <c r="BL255" s="773"/>
      <c r="BM255" s="773"/>
      <c r="BN255" s="773"/>
      <c r="BO255" s="773"/>
      <c r="BP255" s="773"/>
      <c r="BQ255" s="773"/>
      <c r="BR255" s="773"/>
      <c r="BS255" s="773"/>
      <c r="BT255" s="773"/>
      <c r="BU255" s="773"/>
      <c r="BV255" s="773"/>
      <c r="BW255" s="773"/>
      <c r="BX255" s="773"/>
      <c r="BY255" s="773"/>
      <c r="BZ255" s="773"/>
      <c r="CA255" s="773"/>
      <c r="CB255" s="773"/>
      <c r="CC255" s="773"/>
      <c r="CD255" s="773"/>
      <c r="CE255" s="773"/>
      <c r="CF255" s="773"/>
      <c r="CG255" s="773"/>
      <c r="CH255" s="773"/>
      <c r="CI255" s="773"/>
      <c r="CJ255" s="773"/>
      <c r="CK255" s="773"/>
      <c r="CL255" s="773"/>
      <c r="CM255" s="773"/>
      <c r="CN255" s="773"/>
      <c r="CO255" s="773"/>
      <c r="CP255" s="773"/>
      <c r="CQ255" s="773"/>
      <c r="CR255" s="773"/>
      <c r="CS255" s="773"/>
      <c r="CT255" s="773"/>
      <c r="CU255" s="773"/>
      <c r="CV255" s="773"/>
      <c r="CW255" s="773"/>
      <c r="CX255" s="773"/>
      <c r="CY255" s="773"/>
      <c r="CZ255" s="773"/>
      <c r="DA255" s="773"/>
      <c r="DB255" s="773"/>
      <c r="DC255" s="773"/>
      <c r="DD255" s="773"/>
      <c r="DE255" s="773"/>
      <c r="DF255" s="773"/>
      <c r="DG255" s="773"/>
      <c r="DH255" s="773"/>
      <c r="DI255" s="773"/>
      <c r="DJ255" s="773"/>
      <c r="DK255" s="773"/>
      <c r="DL255" s="773"/>
      <c r="DM255" s="773"/>
      <c r="DN255" s="773"/>
      <c r="DO255" s="773"/>
      <c r="DP255" s="773"/>
      <c r="DQ255" s="773"/>
      <c r="DR255" s="773"/>
      <c r="DS255" s="773"/>
      <c r="DT255" s="773"/>
      <c r="DU255" s="773"/>
      <c r="DV255" s="773"/>
      <c r="DW255" s="773"/>
      <c r="DX255" s="773"/>
      <c r="DY255" s="773"/>
      <c r="DZ255" s="773"/>
      <c r="EA255" s="773"/>
      <c r="EB255" s="773"/>
      <c r="EC255" s="773"/>
      <c r="ED255" s="773"/>
      <c r="EE255" s="773"/>
      <c r="EF255" s="773"/>
      <c r="EG255" s="773"/>
      <c r="EH255" s="773"/>
      <c r="EI255" s="773"/>
      <c r="EJ255" s="773"/>
      <c r="EK255" s="774"/>
    </row>
    <row r="256" spans="1:141" x14ac:dyDescent="0.25">
      <c r="A256" s="533" t="s">
        <v>587</v>
      </c>
      <c r="B256" s="533"/>
      <c r="C256" s="533"/>
      <c r="D256" s="533"/>
      <c r="E256" s="533"/>
      <c r="F256" s="533"/>
      <c r="G256" s="533"/>
      <c r="H256" s="533"/>
      <c r="I256" s="533"/>
      <c r="J256" s="533"/>
      <c r="K256" s="533"/>
      <c r="L256" s="533"/>
      <c r="M256" s="533"/>
      <c r="N256" s="533"/>
      <c r="O256" s="533"/>
      <c r="P256" s="533"/>
      <c r="Q256" s="533"/>
      <c r="R256" s="498" t="s">
        <v>699</v>
      </c>
      <c r="S256" s="499"/>
      <c r="T256" s="499"/>
      <c r="U256" s="499"/>
      <c r="V256" s="773"/>
      <c r="W256" s="773"/>
      <c r="X256" s="773"/>
      <c r="Y256" s="773"/>
      <c r="Z256" s="773"/>
      <c r="AA256" s="773"/>
      <c r="AB256" s="773"/>
      <c r="AC256" s="773"/>
      <c r="AD256" s="773"/>
      <c r="AE256" s="773"/>
      <c r="AF256" s="773"/>
      <c r="AG256" s="773"/>
      <c r="AH256" s="773"/>
      <c r="AI256" s="773"/>
      <c r="AJ256" s="773"/>
      <c r="AK256" s="773"/>
      <c r="AL256" s="773"/>
      <c r="AM256" s="773"/>
      <c r="AN256" s="773"/>
      <c r="AO256" s="773"/>
      <c r="AP256" s="773"/>
      <c r="AQ256" s="773"/>
      <c r="AR256" s="773"/>
      <c r="AS256" s="773"/>
      <c r="AT256" s="773"/>
      <c r="AU256" s="773"/>
      <c r="AV256" s="773"/>
      <c r="AW256" s="773"/>
      <c r="AX256" s="773"/>
      <c r="AY256" s="773"/>
      <c r="AZ256" s="773"/>
      <c r="BA256" s="773"/>
      <c r="BB256" s="773"/>
      <c r="BC256" s="773"/>
      <c r="BD256" s="773"/>
      <c r="BE256" s="773"/>
      <c r="BF256" s="773"/>
      <c r="BG256" s="773"/>
      <c r="BH256" s="773"/>
      <c r="BI256" s="773"/>
      <c r="BJ256" s="773"/>
      <c r="BK256" s="773"/>
      <c r="BL256" s="773"/>
      <c r="BM256" s="773"/>
      <c r="BN256" s="773"/>
      <c r="BO256" s="773"/>
      <c r="BP256" s="773"/>
      <c r="BQ256" s="773"/>
      <c r="BR256" s="773"/>
      <c r="BS256" s="773"/>
      <c r="BT256" s="773"/>
      <c r="BU256" s="773"/>
      <c r="BV256" s="773"/>
      <c r="BW256" s="773"/>
      <c r="BX256" s="773"/>
      <c r="BY256" s="773"/>
      <c r="BZ256" s="773"/>
      <c r="CA256" s="773"/>
      <c r="CB256" s="773"/>
      <c r="CC256" s="773"/>
      <c r="CD256" s="773"/>
      <c r="CE256" s="773"/>
      <c r="CF256" s="773"/>
      <c r="CG256" s="773"/>
      <c r="CH256" s="773"/>
      <c r="CI256" s="773"/>
      <c r="CJ256" s="773"/>
      <c r="CK256" s="773"/>
      <c r="CL256" s="773"/>
      <c r="CM256" s="773"/>
      <c r="CN256" s="773"/>
      <c r="CO256" s="773"/>
      <c r="CP256" s="773"/>
      <c r="CQ256" s="773"/>
      <c r="CR256" s="773"/>
      <c r="CS256" s="773"/>
      <c r="CT256" s="773"/>
      <c r="CU256" s="773"/>
      <c r="CV256" s="773"/>
      <c r="CW256" s="773"/>
      <c r="CX256" s="773"/>
      <c r="CY256" s="773"/>
      <c r="CZ256" s="773"/>
      <c r="DA256" s="773"/>
      <c r="DB256" s="773"/>
      <c r="DC256" s="773"/>
      <c r="DD256" s="773"/>
      <c r="DE256" s="773"/>
      <c r="DF256" s="773"/>
      <c r="DG256" s="773"/>
      <c r="DH256" s="773"/>
      <c r="DI256" s="773"/>
      <c r="DJ256" s="773"/>
      <c r="DK256" s="773"/>
      <c r="DL256" s="773"/>
      <c r="DM256" s="773"/>
      <c r="DN256" s="773"/>
      <c r="DO256" s="773"/>
      <c r="DP256" s="773"/>
      <c r="DQ256" s="773"/>
      <c r="DR256" s="773"/>
      <c r="DS256" s="773"/>
      <c r="DT256" s="773"/>
      <c r="DU256" s="773"/>
      <c r="DV256" s="773"/>
      <c r="DW256" s="773"/>
      <c r="DX256" s="773"/>
      <c r="DY256" s="773"/>
      <c r="DZ256" s="773"/>
      <c r="EA256" s="773"/>
      <c r="EB256" s="773"/>
      <c r="EC256" s="773"/>
      <c r="ED256" s="773"/>
      <c r="EE256" s="773"/>
      <c r="EF256" s="773"/>
      <c r="EG256" s="773"/>
      <c r="EH256" s="773"/>
      <c r="EI256" s="773"/>
      <c r="EJ256" s="773"/>
      <c r="EK256" s="774"/>
    </row>
    <row r="257" spans="1:141" x14ac:dyDescent="0.25">
      <c r="A257" s="533" t="s">
        <v>588</v>
      </c>
      <c r="B257" s="533"/>
      <c r="C257" s="533"/>
      <c r="D257" s="533"/>
      <c r="E257" s="533"/>
      <c r="F257" s="533"/>
      <c r="G257" s="533"/>
      <c r="H257" s="533"/>
      <c r="I257" s="533"/>
      <c r="J257" s="533"/>
      <c r="K257" s="533"/>
      <c r="L257" s="533"/>
      <c r="M257" s="533"/>
      <c r="N257" s="533"/>
      <c r="O257" s="533"/>
      <c r="P257" s="533"/>
      <c r="Q257" s="533"/>
      <c r="R257" s="498" t="s">
        <v>700</v>
      </c>
      <c r="S257" s="499"/>
      <c r="T257" s="499"/>
      <c r="U257" s="499"/>
      <c r="V257" s="773"/>
      <c r="W257" s="773"/>
      <c r="X257" s="773"/>
      <c r="Y257" s="773"/>
      <c r="Z257" s="773"/>
      <c r="AA257" s="773"/>
      <c r="AB257" s="773"/>
      <c r="AC257" s="773"/>
      <c r="AD257" s="773"/>
      <c r="AE257" s="773"/>
      <c r="AF257" s="773"/>
      <c r="AG257" s="773"/>
      <c r="AH257" s="773"/>
      <c r="AI257" s="773"/>
      <c r="AJ257" s="773"/>
      <c r="AK257" s="773"/>
      <c r="AL257" s="773"/>
      <c r="AM257" s="773"/>
      <c r="AN257" s="773"/>
      <c r="AO257" s="773"/>
      <c r="AP257" s="773"/>
      <c r="AQ257" s="773"/>
      <c r="AR257" s="773"/>
      <c r="AS257" s="773"/>
      <c r="AT257" s="773"/>
      <c r="AU257" s="773"/>
      <c r="AV257" s="773"/>
      <c r="AW257" s="773"/>
      <c r="AX257" s="773"/>
      <c r="AY257" s="773"/>
      <c r="AZ257" s="773"/>
      <c r="BA257" s="773"/>
      <c r="BB257" s="773"/>
      <c r="BC257" s="773"/>
      <c r="BD257" s="773"/>
      <c r="BE257" s="773"/>
      <c r="BF257" s="773"/>
      <c r="BG257" s="773"/>
      <c r="BH257" s="773"/>
      <c r="BI257" s="773"/>
      <c r="BJ257" s="773"/>
      <c r="BK257" s="773"/>
      <c r="BL257" s="773"/>
      <c r="BM257" s="773"/>
      <c r="BN257" s="773"/>
      <c r="BO257" s="773"/>
      <c r="BP257" s="773"/>
      <c r="BQ257" s="773"/>
      <c r="BR257" s="773"/>
      <c r="BS257" s="773"/>
      <c r="BT257" s="773"/>
      <c r="BU257" s="773"/>
      <c r="BV257" s="773"/>
      <c r="BW257" s="773"/>
      <c r="BX257" s="773"/>
      <c r="BY257" s="773"/>
      <c r="BZ257" s="773"/>
      <c r="CA257" s="773"/>
      <c r="CB257" s="773"/>
      <c r="CC257" s="773"/>
      <c r="CD257" s="773"/>
      <c r="CE257" s="773"/>
      <c r="CF257" s="773"/>
      <c r="CG257" s="773"/>
      <c r="CH257" s="773"/>
      <c r="CI257" s="773"/>
      <c r="CJ257" s="773"/>
      <c r="CK257" s="773"/>
      <c r="CL257" s="773"/>
      <c r="CM257" s="773"/>
      <c r="CN257" s="773"/>
      <c r="CO257" s="773"/>
      <c r="CP257" s="773"/>
      <c r="CQ257" s="773"/>
      <c r="CR257" s="773"/>
      <c r="CS257" s="773"/>
      <c r="CT257" s="773"/>
      <c r="CU257" s="773"/>
      <c r="CV257" s="773"/>
      <c r="CW257" s="773"/>
      <c r="CX257" s="773"/>
      <c r="CY257" s="773"/>
      <c r="CZ257" s="773"/>
      <c r="DA257" s="773"/>
      <c r="DB257" s="773"/>
      <c r="DC257" s="773"/>
      <c r="DD257" s="773"/>
      <c r="DE257" s="773"/>
      <c r="DF257" s="773"/>
      <c r="DG257" s="773"/>
      <c r="DH257" s="773"/>
      <c r="DI257" s="773"/>
      <c r="DJ257" s="773"/>
      <c r="DK257" s="773"/>
      <c r="DL257" s="773"/>
      <c r="DM257" s="773"/>
      <c r="DN257" s="773"/>
      <c r="DO257" s="773"/>
      <c r="DP257" s="773"/>
      <c r="DQ257" s="773"/>
      <c r="DR257" s="773"/>
      <c r="DS257" s="773"/>
      <c r="DT257" s="773"/>
      <c r="DU257" s="773"/>
      <c r="DV257" s="773"/>
      <c r="DW257" s="773"/>
      <c r="DX257" s="773"/>
      <c r="DY257" s="773"/>
      <c r="DZ257" s="773"/>
      <c r="EA257" s="773"/>
      <c r="EB257" s="773"/>
      <c r="EC257" s="773"/>
      <c r="ED257" s="773"/>
      <c r="EE257" s="773"/>
      <c r="EF257" s="773"/>
      <c r="EG257" s="773"/>
      <c r="EH257" s="773"/>
      <c r="EI257" s="773"/>
      <c r="EJ257" s="773"/>
      <c r="EK257" s="774"/>
    </row>
    <row r="258" spans="1:141" x14ac:dyDescent="0.25">
      <c r="A258" s="533" t="s">
        <v>589</v>
      </c>
      <c r="B258" s="533"/>
      <c r="C258" s="533"/>
      <c r="D258" s="533"/>
      <c r="E258" s="533"/>
      <c r="F258" s="533"/>
      <c r="G258" s="533"/>
      <c r="H258" s="533"/>
      <c r="I258" s="533"/>
      <c r="J258" s="533"/>
      <c r="K258" s="533"/>
      <c r="L258" s="533"/>
      <c r="M258" s="533"/>
      <c r="N258" s="533"/>
      <c r="O258" s="533"/>
      <c r="P258" s="533"/>
      <c r="Q258" s="533"/>
      <c r="R258" s="498" t="s">
        <v>701</v>
      </c>
      <c r="S258" s="499"/>
      <c r="T258" s="499"/>
      <c r="U258" s="499"/>
      <c r="V258" s="773"/>
      <c r="W258" s="773"/>
      <c r="X258" s="773"/>
      <c r="Y258" s="773"/>
      <c r="Z258" s="773"/>
      <c r="AA258" s="773"/>
      <c r="AB258" s="773"/>
      <c r="AC258" s="773"/>
      <c r="AD258" s="773"/>
      <c r="AE258" s="773"/>
      <c r="AF258" s="773"/>
      <c r="AG258" s="773"/>
      <c r="AH258" s="773"/>
      <c r="AI258" s="773"/>
      <c r="AJ258" s="773"/>
      <c r="AK258" s="773"/>
      <c r="AL258" s="773"/>
      <c r="AM258" s="773"/>
      <c r="AN258" s="773"/>
      <c r="AO258" s="773"/>
      <c r="AP258" s="773"/>
      <c r="AQ258" s="773"/>
      <c r="AR258" s="773"/>
      <c r="AS258" s="773"/>
      <c r="AT258" s="773"/>
      <c r="AU258" s="773"/>
      <c r="AV258" s="773"/>
      <c r="AW258" s="773"/>
      <c r="AX258" s="773"/>
      <c r="AY258" s="773"/>
      <c r="AZ258" s="773"/>
      <c r="BA258" s="773"/>
      <c r="BB258" s="773"/>
      <c r="BC258" s="773"/>
      <c r="BD258" s="773"/>
      <c r="BE258" s="773"/>
      <c r="BF258" s="773"/>
      <c r="BG258" s="773"/>
      <c r="BH258" s="773"/>
      <c r="BI258" s="773"/>
      <c r="BJ258" s="773"/>
      <c r="BK258" s="773"/>
      <c r="BL258" s="773"/>
      <c r="BM258" s="773"/>
      <c r="BN258" s="773"/>
      <c r="BO258" s="773"/>
      <c r="BP258" s="773"/>
      <c r="BQ258" s="773"/>
      <c r="BR258" s="773"/>
      <c r="BS258" s="773"/>
      <c r="BT258" s="773"/>
      <c r="BU258" s="773"/>
      <c r="BV258" s="773"/>
      <c r="BW258" s="773"/>
      <c r="BX258" s="773"/>
      <c r="BY258" s="773"/>
      <c r="BZ258" s="773"/>
      <c r="CA258" s="773"/>
      <c r="CB258" s="773"/>
      <c r="CC258" s="773"/>
      <c r="CD258" s="773"/>
      <c r="CE258" s="773"/>
      <c r="CF258" s="773"/>
      <c r="CG258" s="773"/>
      <c r="CH258" s="773"/>
      <c r="CI258" s="773"/>
      <c r="CJ258" s="773"/>
      <c r="CK258" s="773"/>
      <c r="CL258" s="773"/>
      <c r="CM258" s="773"/>
      <c r="CN258" s="773"/>
      <c r="CO258" s="773"/>
      <c r="CP258" s="773"/>
      <c r="CQ258" s="773"/>
      <c r="CR258" s="773"/>
      <c r="CS258" s="773"/>
      <c r="CT258" s="773"/>
      <c r="CU258" s="773"/>
      <c r="CV258" s="773"/>
      <c r="CW258" s="773"/>
      <c r="CX258" s="773"/>
      <c r="CY258" s="773"/>
      <c r="CZ258" s="773"/>
      <c r="DA258" s="773"/>
      <c r="DB258" s="773"/>
      <c r="DC258" s="773"/>
      <c r="DD258" s="773"/>
      <c r="DE258" s="773"/>
      <c r="DF258" s="773"/>
      <c r="DG258" s="773"/>
      <c r="DH258" s="773"/>
      <c r="DI258" s="773"/>
      <c r="DJ258" s="773"/>
      <c r="DK258" s="773"/>
      <c r="DL258" s="773"/>
      <c r="DM258" s="773"/>
      <c r="DN258" s="773"/>
      <c r="DO258" s="773"/>
      <c r="DP258" s="773"/>
      <c r="DQ258" s="773"/>
      <c r="DR258" s="773"/>
      <c r="DS258" s="773"/>
      <c r="DT258" s="773"/>
      <c r="DU258" s="773"/>
      <c r="DV258" s="773"/>
      <c r="DW258" s="773"/>
      <c r="DX258" s="773"/>
      <c r="DY258" s="773"/>
      <c r="DZ258" s="773"/>
      <c r="EA258" s="773"/>
      <c r="EB258" s="773"/>
      <c r="EC258" s="773"/>
      <c r="ED258" s="773"/>
      <c r="EE258" s="773"/>
      <c r="EF258" s="773"/>
      <c r="EG258" s="773"/>
      <c r="EH258" s="773"/>
      <c r="EI258" s="773"/>
      <c r="EJ258" s="773"/>
      <c r="EK258" s="774"/>
    </row>
    <row r="259" spans="1:141" x14ac:dyDescent="0.25">
      <c r="A259" s="543" t="s">
        <v>682</v>
      </c>
      <c r="B259" s="543"/>
      <c r="C259" s="543"/>
      <c r="D259" s="543"/>
      <c r="E259" s="543"/>
      <c r="F259" s="543"/>
      <c r="G259" s="543"/>
      <c r="H259" s="543"/>
      <c r="I259" s="543"/>
      <c r="J259" s="543"/>
      <c r="K259" s="543"/>
      <c r="L259" s="543"/>
      <c r="M259" s="543"/>
      <c r="N259" s="543"/>
      <c r="O259" s="543"/>
      <c r="P259" s="543"/>
      <c r="Q259" s="543"/>
      <c r="R259" s="498" t="s">
        <v>702</v>
      </c>
      <c r="S259" s="499"/>
      <c r="T259" s="499"/>
      <c r="U259" s="499"/>
      <c r="V259" s="773"/>
      <c r="W259" s="773"/>
      <c r="X259" s="773"/>
      <c r="Y259" s="773"/>
      <c r="Z259" s="773"/>
      <c r="AA259" s="773"/>
      <c r="AB259" s="773"/>
      <c r="AC259" s="773"/>
      <c r="AD259" s="773"/>
      <c r="AE259" s="773"/>
      <c r="AF259" s="773"/>
      <c r="AG259" s="773"/>
      <c r="AH259" s="773"/>
      <c r="AI259" s="773"/>
      <c r="AJ259" s="773"/>
      <c r="AK259" s="773"/>
      <c r="AL259" s="773"/>
      <c r="AM259" s="773"/>
      <c r="AN259" s="773"/>
      <c r="AO259" s="773"/>
      <c r="AP259" s="773"/>
      <c r="AQ259" s="773"/>
      <c r="AR259" s="773"/>
      <c r="AS259" s="773"/>
      <c r="AT259" s="773"/>
      <c r="AU259" s="773"/>
      <c r="AV259" s="773"/>
      <c r="AW259" s="773"/>
      <c r="AX259" s="773"/>
      <c r="AY259" s="773"/>
      <c r="AZ259" s="773"/>
      <c r="BA259" s="773"/>
      <c r="BB259" s="773"/>
      <c r="BC259" s="773"/>
      <c r="BD259" s="773"/>
      <c r="BE259" s="773"/>
      <c r="BF259" s="773"/>
      <c r="BG259" s="773"/>
      <c r="BH259" s="773"/>
      <c r="BI259" s="773"/>
      <c r="BJ259" s="773"/>
      <c r="BK259" s="773"/>
      <c r="BL259" s="773"/>
      <c r="BM259" s="773"/>
      <c r="BN259" s="773"/>
      <c r="BO259" s="773"/>
      <c r="BP259" s="773"/>
      <c r="BQ259" s="773"/>
      <c r="BR259" s="773"/>
      <c r="BS259" s="773"/>
      <c r="BT259" s="773"/>
      <c r="BU259" s="773"/>
      <c r="BV259" s="773"/>
      <c r="BW259" s="773"/>
      <c r="BX259" s="773"/>
      <c r="BY259" s="773"/>
      <c r="BZ259" s="773"/>
      <c r="CA259" s="773"/>
      <c r="CB259" s="773"/>
      <c r="CC259" s="773"/>
      <c r="CD259" s="773"/>
      <c r="CE259" s="773"/>
      <c r="CF259" s="773"/>
      <c r="CG259" s="773"/>
      <c r="CH259" s="773"/>
      <c r="CI259" s="773"/>
      <c r="CJ259" s="773"/>
      <c r="CK259" s="773"/>
      <c r="CL259" s="773"/>
      <c r="CM259" s="773"/>
      <c r="CN259" s="773"/>
      <c r="CO259" s="773"/>
      <c r="CP259" s="773"/>
      <c r="CQ259" s="773"/>
      <c r="CR259" s="773"/>
      <c r="CS259" s="773"/>
      <c r="CT259" s="773"/>
      <c r="CU259" s="773"/>
      <c r="CV259" s="773"/>
      <c r="CW259" s="773"/>
      <c r="CX259" s="773"/>
      <c r="CY259" s="773"/>
      <c r="CZ259" s="773"/>
      <c r="DA259" s="773"/>
      <c r="DB259" s="773"/>
      <c r="DC259" s="773"/>
      <c r="DD259" s="773"/>
      <c r="DE259" s="773"/>
      <c r="DF259" s="773"/>
      <c r="DG259" s="773"/>
      <c r="DH259" s="773"/>
      <c r="DI259" s="773"/>
      <c r="DJ259" s="773"/>
      <c r="DK259" s="773"/>
      <c r="DL259" s="773"/>
      <c r="DM259" s="773"/>
      <c r="DN259" s="773"/>
      <c r="DO259" s="773"/>
      <c r="DP259" s="773"/>
      <c r="DQ259" s="773"/>
      <c r="DR259" s="773"/>
      <c r="DS259" s="773"/>
      <c r="DT259" s="773"/>
      <c r="DU259" s="773"/>
      <c r="DV259" s="773"/>
      <c r="DW259" s="773"/>
      <c r="DX259" s="773"/>
      <c r="DY259" s="773"/>
      <c r="DZ259" s="773"/>
      <c r="EA259" s="773"/>
      <c r="EB259" s="773"/>
      <c r="EC259" s="773"/>
      <c r="ED259" s="773"/>
      <c r="EE259" s="773"/>
      <c r="EF259" s="773"/>
      <c r="EG259" s="773"/>
      <c r="EH259" s="773"/>
      <c r="EI259" s="773"/>
      <c r="EJ259" s="773"/>
      <c r="EK259" s="774"/>
    </row>
    <row r="260" spans="1:141" ht="19.5" customHeight="1" x14ac:dyDescent="0.25">
      <c r="A260" s="533" t="s">
        <v>683</v>
      </c>
      <c r="B260" s="533"/>
      <c r="C260" s="533"/>
      <c r="D260" s="533"/>
      <c r="E260" s="533"/>
      <c r="F260" s="533"/>
      <c r="G260" s="533"/>
      <c r="H260" s="533"/>
      <c r="I260" s="533"/>
      <c r="J260" s="533"/>
      <c r="K260" s="533"/>
      <c r="L260" s="533"/>
      <c r="M260" s="533"/>
      <c r="N260" s="533"/>
      <c r="O260" s="533"/>
      <c r="P260" s="533"/>
      <c r="Q260" s="533"/>
      <c r="R260" s="498"/>
      <c r="S260" s="499"/>
      <c r="T260" s="499"/>
      <c r="U260" s="499"/>
      <c r="V260" s="773"/>
      <c r="W260" s="773"/>
      <c r="X260" s="773"/>
      <c r="Y260" s="773"/>
      <c r="Z260" s="773"/>
      <c r="AA260" s="773"/>
      <c r="AB260" s="773"/>
      <c r="AC260" s="773"/>
      <c r="AD260" s="773"/>
      <c r="AE260" s="773"/>
      <c r="AF260" s="773"/>
      <c r="AG260" s="773"/>
      <c r="AH260" s="773"/>
      <c r="AI260" s="773"/>
      <c r="AJ260" s="773"/>
      <c r="AK260" s="773"/>
      <c r="AL260" s="773"/>
      <c r="AM260" s="773"/>
      <c r="AN260" s="773"/>
      <c r="AO260" s="773"/>
      <c r="AP260" s="773"/>
      <c r="AQ260" s="773"/>
      <c r="AR260" s="773"/>
      <c r="AS260" s="773"/>
      <c r="AT260" s="773"/>
      <c r="AU260" s="773"/>
      <c r="AV260" s="773"/>
      <c r="AW260" s="773"/>
      <c r="AX260" s="773"/>
      <c r="AY260" s="773"/>
      <c r="AZ260" s="773"/>
      <c r="BA260" s="773"/>
      <c r="BB260" s="773"/>
      <c r="BC260" s="773"/>
      <c r="BD260" s="773"/>
      <c r="BE260" s="773"/>
      <c r="BF260" s="773"/>
      <c r="BG260" s="773"/>
      <c r="BH260" s="773"/>
      <c r="BI260" s="773"/>
      <c r="BJ260" s="773"/>
      <c r="BK260" s="773"/>
      <c r="BL260" s="773"/>
      <c r="BM260" s="773"/>
      <c r="BN260" s="773"/>
      <c r="BO260" s="773"/>
      <c r="BP260" s="773"/>
      <c r="BQ260" s="773"/>
      <c r="BR260" s="773"/>
      <c r="BS260" s="773"/>
      <c r="BT260" s="773"/>
      <c r="BU260" s="773"/>
      <c r="BV260" s="773"/>
      <c r="BW260" s="773"/>
      <c r="BX260" s="773"/>
      <c r="BY260" s="773"/>
      <c r="BZ260" s="773"/>
      <c r="CA260" s="773"/>
      <c r="CB260" s="773"/>
      <c r="CC260" s="773"/>
      <c r="CD260" s="773"/>
      <c r="CE260" s="773"/>
      <c r="CF260" s="773"/>
      <c r="CG260" s="773"/>
      <c r="CH260" s="773"/>
      <c r="CI260" s="773"/>
      <c r="CJ260" s="773"/>
      <c r="CK260" s="773"/>
      <c r="CL260" s="773"/>
      <c r="CM260" s="773"/>
      <c r="CN260" s="773"/>
      <c r="CO260" s="773"/>
      <c r="CP260" s="773"/>
      <c r="CQ260" s="773"/>
      <c r="CR260" s="773"/>
      <c r="CS260" s="773"/>
      <c r="CT260" s="773"/>
      <c r="CU260" s="773"/>
      <c r="CV260" s="773"/>
      <c r="CW260" s="773"/>
      <c r="CX260" s="773"/>
      <c r="CY260" s="773"/>
      <c r="CZ260" s="773"/>
      <c r="DA260" s="773"/>
      <c r="DB260" s="773"/>
      <c r="DC260" s="773"/>
      <c r="DD260" s="773"/>
      <c r="DE260" s="773"/>
      <c r="DF260" s="773"/>
      <c r="DG260" s="773"/>
      <c r="DH260" s="773"/>
      <c r="DI260" s="773"/>
      <c r="DJ260" s="773"/>
      <c r="DK260" s="773"/>
      <c r="DL260" s="773"/>
      <c r="DM260" s="773"/>
      <c r="DN260" s="773"/>
      <c r="DO260" s="773"/>
      <c r="DP260" s="773"/>
      <c r="DQ260" s="773"/>
      <c r="DR260" s="773"/>
      <c r="DS260" s="773"/>
      <c r="DT260" s="773"/>
      <c r="DU260" s="773"/>
      <c r="DV260" s="773"/>
      <c r="DW260" s="773"/>
      <c r="DX260" s="773"/>
      <c r="DY260" s="773"/>
      <c r="DZ260" s="773"/>
      <c r="EA260" s="773"/>
      <c r="EB260" s="773"/>
      <c r="EC260" s="773"/>
      <c r="ED260" s="773"/>
      <c r="EE260" s="773"/>
      <c r="EF260" s="773"/>
      <c r="EG260" s="773"/>
      <c r="EH260" s="773"/>
      <c r="EI260" s="773"/>
      <c r="EJ260" s="773"/>
      <c r="EK260" s="774"/>
    </row>
    <row r="261" spans="1:141" x14ac:dyDescent="0.25">
      <c r="A261" s="635" t="s">
        <v>684</v>
      </c>
      <c r="B261" s="635"/>
      <c r="C261" s="635"/>
      <c r="D261" s="635"/>
      <c r="E261" s="635"/>
      <c r="F261" s="635"/>
      <c r="G261" s="635"/>
      <c r="H261" s="635"/>
      <c r="I261" s="635"/>
      <c r="J261" s="635"/>
      <c r="K261" s="635"/>
      <c r="L261" s="635"/>
      <c r="M261" s="635"/>
      <c r="N261" s="635"/>
      <c r="O261" s="635"/>
      <c r="P261" s="635"/>
      <c r="Q261" s="635"/>
      <c r="R261" s="498" t="s">
        <v>703</v>
      </c>
      <c r="S261" s="499"/>
      <c r="T261" s="499"/>
      <c r="U261" s="499"/>
      <c r="V261" s="773"/>
      <c r="W261" s="773"/>
      <c r="X261" s="773"/>
      <c r="Y261" s="773"/>
      <c r="Z261" s="773"/>
      <c r="AA261" s="773"/>
      <c r="AB261" s="773"/>
      <c r="AC261" s="773"/>
      <c r="AD261" s="773"/>
      <c r="AE261" s="773"/>
      <c r="AF261" s="773"/>
      <c r="AG261" s="773"/>
      <c r="AH261" s="773"/>
      <c r="AI261" s="773"/>
      <c r="AJ261" s="773"/>
      <c r="AK261" s="773"/>
      <c r="AL261" s="773"/>
      <c r="AM261" s="773"/>
      <c r="AN261" s="773"/>
      <c r="AO261" s="773"/>
      <c r="AP261" s="773"/>
      <c r="AQ261" s="773"/>
      <c r="AR261" s="773"/>
      <c r="AS261" s="773"/>
      <c r="AT261" s="773"/>
      <c r="AU261" s="773"/>
      <c r="AV261" s="773"/>
      <c r="AW261" s="773"/>
      <c r="AX261" s="773"/>
      <c r="AY261" s="773"/>
      <c r="AZ261" s="773"/>
      <c r="BA261" s="773"/>
      <c r="BB261" s="773"/>
      <c r="BC261" s="773"/>
      <c r="BD261" s="773"/>
      <c r="BE261" s="773"/>
      <c r="BF261" s="773"/>
      <c r="BG261" s="773"/>
      <c r="BH261" s="773"/>
      <c r="BI261" s="773"/>
      <c r="BJ261" s="773"/>
      <c r="BK261" s="773"/>
      <c r="BL261" s="773"/>
      <c r="BM261" s="773"/>
      <c r="BN261" s="773"/>
      <c r="BO261" s="773"/>
      <c r="BP261" s="773"/>
      <c r="BQ261" s="773"/>
      <c r="BR261" s="773"/>
      <c r="BS261" s="773"/>
      <c r="BT261" s="773"/>
      <c r="BU261" s="773"/>
      <c r="BV261" s="773"/>
      <c r="BW261" s="773"/>
      <c r="BX261" s="773"/>
      <c r="BY261" s="773"/>
      <c r="BZ261" s="773"/>
      <c r="CA261" s="773"/>
      <c r="CB261" s="773"/>
      <c r="CC261" s="773"/>
      <c r="CD261" s="773"/>
      <c r="CE261" s="773"/>
      <c r="CF261" s="773"/>
      <c r="CG261" s="773"/>
      <c r="CH261" s="773"/>
      <c r="CI261" s="773"/>
      <c r="CJ261" s="773"/>
      <c r="CK261" s="773"/>
      <c r="CL261" s="773"/>
      <c r="CM261" s="773"/>
      <c r="CN261" s="773"/>
      <c r="CO261" s="773"/>
      <c r="CP261" s="773"/>
      <c r="CQ261" s="773"/>
      <c r="CR261" s="773"/>
      <c r="CS261" s="773"/>
      <c r="CT261" s="773"/>
      <c r="CU261" s="773"/>
      <c r="CV261" s="773"/>
      <c r="CW261" s="773"/>
      <c r="CX261" s="773"/>
      <c r="CY261" s="773"/>
      <c r="CZ261" s="773"/>
      <c r="DA261" s="773"/>
      <c r="DB261" s="773"/>
      <c r="DC261" s="773"/>
      <c r="DD261" s="773"/>
      <c r="DE261" s="773"/>
      <c r="DF261" s="773"/>
      <c r="DG261" s="773"/>
      <c r="DH261" s="773"/>
      <c r="DI261" s="773"/>
      <c r="DJ261" s="773"/>
      <c r="DK261" s="773"/>
      <c r="DL261" s="773"/>
      <c r="DM261" s="773"/>
      <c r="DN261" s="773"/>
      <c r="DO261" s="773"/>
      <c r="DP261" s="773"/>
      <c r="DQ261" s="773"/>
      <c r="DR261" s="773"/>
      <c r="DS261" s="773"/>
      <c r="DT261" s="773"/>
      <c r="DU261" s="773"/>
      <c r="DV261" s="773"/>
      <c r="DW261" s="773"/>
      <c r="DX261" s="773"/>
      <c r="DY261" s="773"/>
      <c r="DZ261" s="773"/>
      <c r="EA261" s="773"/>
      <c r="EB261" s="773"/>
      <c r="EC261" s="773"/>
      <c r="ED261" s="773"/>
      <c r="EE261" s="773"/>
      <c r="EF261" s="773"/>
      <c r="EG261" s="773"/>
      <c r="EH261" s="773"/>
      <c r="EI261" s="773"/>
      <c r="EJ261" s="773"/>
      <c r="EK261" s="774"/>
    </row>
    <row r="262" spans="1:141" x14ac:dyDescent="0.25">
      <c r="A262" s="543" t="s">
        <v>685</v>
      </c>
      <c r="B262" s="543"/>
      <c r="C262" s="543"/>
      <c r="D262" s="543"/>
      <c r="E262" s="543"/>
      <c r="F262" s="543"/>
      <c r="G262" s="543"/>
      <c r="H262" s="543"/>
      <c r="I262" s="543"/>
      <c r="J262" s="543"/>
      <c r="K262" s="543"/>
      <c r="L262" s="543"/>
      <c r="M262" s="543"/>
      <c r="N262" s="543"/>
      <c r="O262" s="543"/>
      <c r="P262" s="543"/>
      <c r="Q262" s="543"/>
      <c r="R262" s="498"/>
      <c r="S262" s="499"/>
      <c r="T262" s="499"/>
      <c r="U262" s="499"/>
      <c r="V262" s="773"/>
      <c r="W262" s="773"/>
      <c r="X262" s="773"/>
      <c r="Y262" s="773"/>
      <c r="Z262" s="773"/>
      <c r="AA262" s="773"/>
      <c r="AB262" s="773"/>
      <c r="AC262" s="773"/>
      <c r="AD262" s="773"/>
      <c r="AE262" s="773"/>
      <c r="AF262" s="773"/>
      <c r="AG262" s="773"/>
      <c r="AH262" s="773"/>
      <c r="AI262" s="773"/>
      <c r="AJ262" s="773"/>
      <c r="AK262" s="773"/>
      <c r="AL262" s="773"/>
      <c r="AM262" s="773"/>
      <c r="AN262" s="773"/>
      <c r="AO262" s="773"/>
      <c r="AP262" s="773"/>
      <c r="AQ262" s="773"/>
      <c r="AR262" s="773"/>
      <c r="AS262" s="773"/>
      <c r="AT262" s="773"/>
      <c r="AU262" s="773"/>
      <c r="AV262" s="773"/>
      <c r="AW262" s="773"/>
      <c r="AX262" s="773"/>
      <c r="AY262" s="773"/>
      <c r="AZ262" s="773"/>
      <c r="BA262" s="773"/>
      <c r="BB262" s="773"/>
      <c r="BC262" s="773"/>
      <c r="BD262" s="773"/>
      <c r="BE262" s="773"/>
      <c r="BF262" s="773"/>
      <c r="BG262" s="773"/>
      <c r="BH262" s="773"/>
      <c r="BI262" s="773"/>
      <c r="BJ262" s="773"/>
      <c r="BK262" s="773"/>
      <c r="BL262" s="773"/>
      <c r="BM262" s="773"/>
      <c r="BN262" s="773"/>
      <c r="BO262" s="773"/>
      <c r="BP262" s="773"/>
      <c r="BQ262" s="773"/>
      <c r="BR262" s="773"/>
      <c r="BS262" s="773"/>
      <c r="BT262" s="773"/>
      <c r="BU262" s="773"/>
      <c r="BV262" s="773"/>
      <c r="BW262" s="773"/>
      <c r="BX262" s="773"/>
      <c r="BY262" s="773"/>
      <c r="BZ262" s="773"/>
      <c r="CA262" s="773"/>
      <c r="CB262" s="773"/>
      <c r="CC262" s="773"/>
      <c r="CD262" s="773"/>
      <c r="CE262" s="773"/>
      <c r="CF262" s="773"/>
      <c r="CG262" s="773"/>
      <c r="CH262" s="773"/>
      <c r="CI262" s="773"/>
      <c r="CJ262" s="773"/>
      <c r="CK262" s="773"/>
      <c r="CL262" s="773"/>
      <c r="CM262" s="773"/>
      <c r="CN262" s="773"/>
      <c r="CO262" s="773"/>
      <c r="CP262" s="773"/>
      <c r="CQ262" s="773"/>
      <c r="CR262" s="773"/>
      <c r="CS262" s="773"/>
      <c r="CT262" s="773"/>
      <c r="CU262" s="773"/>
      <c r="CV262" s="773"/>
      <c r="CW262" s="773"/>
      <c r="CX262" s="773"/>
      <c r="CY262" s="773"/>
      <c r="CZ262" s="773"/>
      <c r="DA262" s="773"/>
      <c r="DB262" s="773"/>
      <c r="DC262" s="773"/>
      <c r="DD262" s="773"/>
      <c r="DE262" s="773"/>
      <c r="DF262" s="773"/>
      <c r="DG262" s="773"/>
      <c r="DH262" s="773"/>
      <c r="DI262" s="773"/>
      <c r="DJ262" s="773"/>
      <c r="DK262" s="773"/>
      <c r="DL262" s="773"/>
      <c r="DM262" s="773"/>
      <c r="DN262" s="773"/>
      <c r="DO262" s="773"/>
      <c r="DP262" s="773"/>
      <c r="DQ262" s="773"/>
      <c r="DR262" s="773"/>
      <c r="DS262" s="773"/>
      <c r="DT262" s="773"/>
      <c r="DU262" s="773"/>
      <c r="DV262" s="773"/>
      <c r="DW262" s="773"/>
      <c r="DX262" s="773"/>
      <c r="DY262" s="773"/>
      <c r="DZ262" s="773"/>
      <c r="EA262" s="773"/>
      <c r="EB262" s="773"/>
      <c r="EC262" s="773"/>
      <c r="ED262" s="773"/>
      <c r="EE262" s="773"/>
      <c r="EF262" s="773"/>
      <c r="EG262" s="773"/>
      <c r="EH262" s="773"/>
      <c r="EI262" s="773"/>
      <c r="EJ262" s="773"/>
      <c r="EK262" s="774"/>
    </row>
    <row r="263" spans="1:141" x14ac:dyDescent="0.25">
      <c r="A263" s="543" t="s">
        <v>686</v>
      </c>
      <c r="B263" s="543"/>
      <c r="C263" s="543"/>
      <c r="D263" s="543"/>
      <c r="E263" s="543"/>
      <c r="F263" s="543"/>
      <c r="G263" s="543"/>
      <c r="H263" s="543"/>
      <c r="I263" s="543"/>
      <c r="J263" s="543"/>
      <c r="K263" s="543"/>
      <c r="L263" s="543"/>
      <c r="M263" s="543"/>
      <c r="N263" s="543"/>
      <c r="O263" s="543"/>
      <c r="P263" s="543"/>
      <c r="Q263" s="858"/>
      <c r="R263" s="498"/>
      <c r="S263" s="499"/>
      <c r="T263" s="499"/>
      <c r="U263" s="499"/>
      <c r="V263" s="773"/>
      <c r="W263" s="773"/>
      <c r="X263" s="773"/>
      <c r="Y263" s="773"/>
      <c r="Z263" s="773"/>
      <c r="AA263" s="773"/>
      <c r="AB263" s="773"/>
      <c r="AC263" s="773"/>
      <c r="AD263" s="773"/>
      <c r="AE263" s="773"/>
      <c r="AF263" s="773"/>
      <c r="AG263" s="773"/>
      <c r="AH263" s="773"/>
      <c r="AI263" s="773"/>
      <c r="AJ263" s="773"/>
      <c r="AK263" s="773"/>
      <c r="AL263" s="773"/>
      <c r="AM263" s="773"/>
      <c r="AN263" s="773"/>
      <c r="AO263" s="773"/>
      <c r="AP263" s="773"/>
      <c r="AQ263" s="773"/>
      <c r="AR263" s="773"/>
      <c r="AS263" s="773"/>
      <c r="AT263" s="773"/>
      <c r="AU263" s="773"/>
      <c r="AV263" s="773"/>
      <c r="AW263" s="773"/>
      <c r="AX263" s="773"/>
      <c r="AY263" s="773"/>
      <c r="AZ263" s="773"/>
      <c r="BA263" s="773"/>
      <c r="BB263" s="773"/>
      <c r="BC263" s="773"/>
      <c r="BD263" s="773"/>
      <c r="BE263" s="773"/>
      <c r="BF263" s="773"/>
      <c r="BG263" s="773"/>
      <c r="BH263" s="773"/>
      <c r="BI263" s="773"/>
      <c r="BJ263" s="773"/>
      <c r="BK263" s="773"/>
      <c r="BL263" s="773"/>
      <c r="BM263" s="773"/>
      <c r="BN263" s="773"/>
      <c r="BO263" s="773"/>
      <c r="BP263" s="773"/>
      <c r="BQ263" s="773"/>
      <c r="BR263" s="773"/>
      <c r="BS263" s="773"/>
      <c r="BT263" s="773"/>
      <c r="BU263" s="773"/>
      <c r="BV263" s="773"/>
      <c r="BW263" s="773"/>
      <c r="BX263" s="773"/>
      <c r="BY263" s="773"/>
      <c r="BZ263" s="773"/>
      <c r="CA263" s="773"/>
      <c r="CB263" s="773"/>
      <c r="CC263" s="773"/>
      <c r="CD263" s="773"/>
      <c r="CE263" s="773"/>
      <c r="CF263" s="773"/>
      <c r="CG263" s="773"/>
      <c r="CH263" s="773"/>
      <c r="CI263" s="773"/>
      <c r="CJ263" s="773"/>
      <c r="CK263" s="773"/>
      <c r="CL263" s="773"/>
      <c r="CM263" s="773"/>
      <c r="CN263" s="773"/>
      <c r="CO263" s="773"/>
      <c r="CP263" s="773"/>
      <c r="CQ263" s="773"/>
      <c r="CR263" s="773"/>
      <c r="CS263" s="773"/>
      <c r="CT263" s="773"/>
      <c r="CU263" s="773"/>
      <c r="CV263" s="773"/>
      <c r="CW263" s="773"/>
      <c r="CX263" s="773"/>
      <c r="CY263" s="773"/>
      <c r="CZ263" s="773"/>
      <c r="DA263" s="773"/>
      <c r="DB263" s="773"/>
      <c r="DC263" s="773"/>
      <c r="DD263" s="773"/>
      <c r="DE263" s="773"/>
      <c r="DF263" s="773"/>
      <c r="DG263" s="773"/>
      <c r="DH263" s="773"/>
      <c r="DI263" s="773"/>
      <c r="DJ263" s="773"/>
      <c r="DK263" s="773"/>
      <c r="DL263" s="773"/>
      <c r="DM263" s="773"/>
      <c r="DN263" s="773"/>
      <c r="DO263" s="773"/>
      <c r="DP263" s="773"/>
      <c r="DQ263" s="773"/>
      <c r="DR263" s="773"/>
      <c r="DS263" s="773"/>
      <c r="DT263" s="773"/>
      <c r="DU263" s="773"/>
      <c r="DV263" s="773"/>
      <c r="DW263" s="773"/>
      <c r="DX263" s="773"/>
      <c r="DY263" s="773"/>
      <c r="DZ263" s="773"/>
      <c r="EA263" s="773"/>
      <c r="EB263" s="773"/>
      <c r="EC263" s="773"/>
      <c r="ED263" s="773"/>
      <c r="EE263" s="773"/>
      <c r="EF263" s="773"/>
      <c r="EG263" s="773"/>
      <c r="EH263" s="773"/>
      <c r="EI263" s="773"/>
      <c r="EJ263" s="773"/>
      <c r="EK263" s="774"/>
    </row>
    <row r="264" spans="1:141" x14ac:dyDescent="0.25">
      <c r="A264" s="533" t="s">
        <v>687</v>
      </c>
      <c r="B264" s="533"/>
      <c r="C264" s="533"/>
      <c r="D264" s="533"/>
      <c r="E264" s="533"/>
      <c r="F264" s="533"/>
      <c r="G264" s="533"/>
      <c r="H264" s="533"/>
      <c r="I264" s="533"/>
      <c r="J264" s="533"/>
      <c r="K264" s="533"/>
      <c r="L264" s="533"/>
      <c r="M264" s="533"/>
      <c r="N264" s="533"/>
      <c r="O264" s="533"/>
      <c r="P264" s="533"/>
      <c r="Q264" s="659"/>
      <c r="R264" s="498"/>
      <c r="S264" s="499"/>
      <c r="T264" s="499"/>
      <c r="U264" s="499"/>
      <c r="V264" s="773"/>
      <c r="W264" s="773"/>
      <c r="X264" s="773"/>
      <c r="Y264" s="773"/>
      <c r="Z264" s="773"/>
      <c r="AA264" s="773"/>
      <c r="AB264" s="773"/>
      <c r="AC264" s="773"/>
      <c r="AD264" s="773"/>
      <c r="AE264" s="773"/>
      <c r="AF264" s="773"/>
      <c r="AG264" s="773"/>
      <c r="AH264" s="773"/>
      <c r="AI264" s="773"/>
      <c r="AJ264" s="773"/>
      <c r="AK264" s="773"/>
      <c r="AL264" s="773"/>
      <c r="AM264" s="773"/>
      <c r="AN264" s="773"/>
      <c r="AO264" s="773"/>
      <c r="AP264" s="773"/>
      <c r="AQ264" s="773"/>
      <c r="AR264" s="773"/>
      <c r="AS264" s="773"/>
      <c r="AT264" s="773"/>
      <c r="AU264" s="773"/>
      <c r="AV264" s="773"/>
      <c r="AW264" s="773"/>
      <c r="AX264" s="773"/>
      <c r="AY264" s="773"/>
      <c r="AZ264" s="773"/>
      <c r="BA264" s="773"/>
      <c r="BB264" s="773"/>
      <c r="BC264" s="773"/>
      <c r="BD264" s="773"/>
      <c r="BE264" s="773"/>
      <c r="BF264" s="773"/>
      <c r="BG264" s="773"/>
      <c r="BH264" s="773"/>
      <c r="BI264" s="773"/>
      <c r="BJ264" s="773"/>
      <c r="BK264" s="773"/>
      <c r="BL264" s="773"/>
      <c r="BM264" s="773"/>
      <c r="BN264" s="773"/>
      <c r="BO264" s="773"/>
      <c r="BP264" s="773"/>
      <c r="BQ264" s="773"/>
      <c r="BR264" s="773"/>
      <c r="BS264" s="773"/>
      <c r="BT264" s="773"/>
      <c r="BU264" s="773"/>
      <c r="BV264" s="773"/>
      <c r="BW264" s="773"/>
      <c r="BX264" s="773"/>
      <c r="BY264" s="773"/>
      <c r="BZ264" s="773"/>
      <c r="CA264" s="773"/>
      <c r="CB264" s="773"/>
      <c r="CC264" s="773"/>
      <c r="CD264" s="773"/>
      <c r="CE264" s="773"/>
      <c r="CF264" s="773"/>
      <c r="CG264" s="773"/>
      <c r="CH264" s="773"/>
      <c r="CI264" s="773"/>
      <c r="CJ264" s="773"/>
      <c r="CK264" s="773"/>
      <c r="CL264" s="773"/>
      <c r="CM264" s="773"/>
      <c r="CN264" s="773"/>
      <c r="CO264" s="773"/>
      <c r="CP264" s="773"/>
      <c r="CQ264" s="773"/>
      <c r="CR264" s="773"/>
      <c r="CS264" s="773"/>
      <c r="CT264" s="773"/>
      <c r="CU264" s="773"/>
      <c r="CV264" s="773"/>
      <c r="CW264" s="773"/>
      <c r="CX264" s="773"/>
      <c r="CY264" s="773"/>
      <c r="CZ264" s="773"/>
      <c r="DA264" s="773"/>
      <c r="DB264" s="773"/>
      <c r="DC264" s="773"/>
      <c r="DD264" s="773"/>
      <c r="DE264" s="773"/>
      <c r="DF264" s="773"/>
      <c r="DG264" s="773"/>
      <c r="DH264" s="773"/>
      <c r="DI264" s="773"/>
      <c r="DJ264" s="773"/>
      <c r="DK264" s="773"/>
      <c r="DL264" s="773"/>
      <c r="DM264" s="773"/>
      <c r="DN264" s="773"/>
      <c r="DO264" s="773"/>
      <c r="DP264" s="773"/>
      <c r="DQ264" s="773"/>
      <c r="DR264" s="773"/>
      <c r="DS264" s="773"/>
      <c r="DT264" s="773"/>
      <c r="DU264" s="773"/>
      <c r="DV264" s="773"/>
      <c r="DW264" s="773"/>
      <c r="DX264" s="773"/>
      <c r="DY264" s="773"/>
      <c r="DZ264" s="773"/>
      <c r="EA264" s="773"/>
      <c r="EB264" s="773"/>
      <c r="EC264" s="773"/>
      <c r="ED264" s="773"/>
      <c r="EE264" s="773"/>
      <c r="EF264" s="773"/>
      <c r="EG264" s="773"/>
      <c r="EH264" s="773"/>
      <c r="EI264" s="773"/>
      <c r="EJ264" s="773"/>
      <c r="EK264" s="774"/>
    </row>
    <row r="265" spans="1:141" ht="16.5" thickBot="1" x14ac:dyDescent="0.3">
      <c r="A265" s="493" t="s">
        <v>23</v>
      </c>
      <c r="B265" s="493"/>
      <c r="C265" s="493"/>
      <c r="D265" s="493"/>
      <c r="E265" s="493"/>
      <c r="F265" s="493"/>
      <c r="G265" s="493"/>
      <c r="H265" s="493"/>
      <c r="I265" s="493"/>
      <c r="J265" s="493"/>
      <c r="K265" s="493"/>
      <c r="L265" s="493"/>
      <c r="M265" s="493"/>
      <c r="N265" s="493"/>
      <c r="O265" s="493"/>
      <c r="P265" s="493"/>
      <c r="Q265" s="859"/>
      <c r="R265" s="494" t="s">
        <v>27</v>
      </c>
      <c r="S265" s="495"/>
      <c r="T265" s="495"/>
      <c r="U265" s="495"/>
      <c r="V265" s="798">
        <v>3</v>
      </c>
      <c r="W265" s="798"/>
      <c r="X265" s="798"/>
      <c r="Y265" s="798"/>
      <c r="Z265" s="798"/>
      <c r="AA265" s="798">
        <v>3</v>
      </c>
      <c r="AB265" s="798"/>
      <c r="AC265" s="798"/>
      <c r="AD265" s="798"/>
      <c r="AE265" s="798"/>
      <c r="AF265" s="798">
        <v>3</v>
      </c>
      <c r="AG265" s="798"/>
      <c r="AH265" s="798"/>
      <c r="AI265" s="798"/>
      <c r="AJ265" s="798"/>
      <c r="AK265" s="798">
        <v>3</v>
      </c>
      <c r="AL265" s="798"/>
      <c r="AM265" s="798"/>
      <c r="AN265" s="798"/>
      <c r="AO265" s="798"/>
      <c r="AP265" s="798"/>
      <c r="AQ265" s="798"/>
      <c r="AR265" s="798"/>
      <c r="AS265" s="798"/>
      <c r="AT265" s="798"/>
      <c r="AU265" s="798"/>
      <c r="AV265" s="798"/>
      <c r="AW265" s="798"/>
      <c r="AX265" s="798"/>
      <c r="AY265" s="798"/>
      <c r="AZ265" s="798"/>
      <c r="BA265" s="798"/>
      <c r="BB265" s="798"/>
      <c r="BC265" s="798"/>
      <c r="BD265" s="798"/>
      <c r="BE265" s="798"/>
      <c r="BF265" s="798"/>
      <c r="BG265" s="798"/>
      <c r="BH265" s="798"/>
      <c r="BI265" s="798"/>
      <c r="BJ265" s="798">
        <v>3</v>
      </c>
      <c r="BK265" s="798"/>
      <c r="BL265" s="798"/>
      <c r="BM265" s="798"/>
      <c r="BN265" s="798"/>
      <c r="BO265" s="798">
        <v>3</v>
      </c>
      <c r="BP265" s="798"/>
      <c r="BQ265" s="798"/>
      <c r="BR265" s="798"/>
      <c r="BS265" s="798"/>
      <c r="BT265" s="798">
        <v>3</v>
      </c>
      <c r="BU265" s="798"/>
      <c r="BV265" s="798"/>
      <c r="BW265" s="798"/>
      <c r="BX265" s="798"/>
      <c r="BY265" s="798">
        <v>3</v>
      </c>
      <c r="BZ265" s="798"/>
      <c r="CA265" s="798"/>
      <c r="CB265" s="798"/>
      <c r="CC265" s="798"/>
      <c r="CD265" s="798"/>
      <c r="CE265" s="798"/>
      <c r="CF265" s="798"/>
      <c r="CG265" s="798"/>
      <c r="CH265" s="798"/>
      <c r="CI265" s="798"/>
      <c r="CJ265" s="798"/>
      <c r="CK265" s="798"/>
      <c r="CL265" s="798"/>
      <c r="CM265" s="798"/>
      <c r="CN265" s="798"/>
      <c r="CO265" s="798"/>
      <c r="CP265" s="798"/>
      <c r="CQ265" s="798"/>
      <c r="CR265" s="798"/>
      <c r="CS265" s="798"/>
      <c r="CT265" s="798"/>
      <c r="CU265" s="798"/>
      <c r="CV265" s="798"/>
      <c r="CW265" s="798"/>
      <c r="CX265" s="798">
        <v>1</v>
      </c>
      <c r="CY265" s="798"/>
      <c r="CZ265" s="798"/>
      <c r="DA265" s="798"/>
      <c r="DB265" s="798"/>
      <c r="DC265" s="798">
        <v>1</v>
      </c>
      <c r="DD265" s="798"/>
      <c r="DE265" s="798"/>
      <c r="DF265" s="798"/>
      <c r="DG265" s="798"/>
      <c r="DH265" s="798">
        <v>1</v>
      </c>
      <c r="DI265" s="798"/>
      <c r="DJ265" s="798"/>
      <c r="DK265" s="798"/>
      <c r="DL265" s="798"/>
      <c r="DM265" s="798">
        <v>1</v>
      </c>
      <c r="DN265" s="798"/>
      <c r="DO265" s="798"/>
      <c r="DP265" s="798"/>
      <c r="DQ265" s="798"/>
      <c r="DR265" s="798"/>
      <c r="DS265" s="798"/>
      <c r="DT265" s="798"/>
      <c r="DU265" s="798"/>
      <c r="DV265" s="798"/>
      <c r="DW265" s="798"/>
      <c r="DX265" s="798"/>
      <c r="DY265" s="798"/>
      <c r="DZ265" s="798"/>
      <c r="EA265" s="798"/>
      <c r="EB265" s="798"/>
      <c r="EC265" s="798"/>
      <c r="ED265" s="798"/>
      <c r="EE265" s="798"/>
      <c r="EF265" s="798"/>
      <c r="EG265" s="798"/>
      <c r="EH265" s="798"/>
      <c r="EI265" s="798"/>
      <c r="EJ265" s="798"/>
      <c r="EK265" s="856"/>
    </row>
    <row r="286" ht="16.5" customHeight="1" x14ac:dyDescent="0.25"/>
    <row r="296" spans="1:141" x14ac:dyDescent="0.25">
      <c r="A296" s="857" t="s">
        <v>819</v>
      </c>
      <c r="B296" s="857"/>
      <c r="C296" s="857"/>
      <c r="D296" s="857"/>
      <c r="E296" s="857"/>
      <c r="F296" s="857"/>
      <c r="G296" s="857"/>
      <c r="H296" s="857"/>
      <c r="I296" s="857"/>
      <c r="J296" s="857"/>
      <c r="K296" s="857"/>
      <c r="L296" s="857"/>
      <c r="M296" s="857"/>
      <c r="N296" s="857"/>
      <c r="O296" s="857"/>
      <c r="P296" s="857"/>
      <c r="Q296" s="857"/>
      <c r="R296" s="857"/>
      <c r="S296" s="857"/>
      <c r="T296" s="857"/>
      <c r="U296" s="857"/>
      <c r="V296" s="857"/>
      <c r="W296" s="857"/>
      <c r="X296" s="857"/>
      <c r="Y296" s="857"/>
      <c r="Z296" s="857"/>
      <c r="AA296" s="857"/>
      <c r="AB296" s="857"/>
      <c r="AC296" s="857"/>
      <c r="AD296" s="857"/>
      <c r="AE296" s="857"/>
      <c r="AF296" s="857"/>
      <c r="AG296" s="857"/>
      <c r="AH296" s="857"/>
      <c r="AI296" s="857"/>
      <c r="AJ296" s="857"/>
      <c r="AK296" s="857"/>
      <c r="AL296" s="857"/>
      <c r="AM296" s="857"/>
      <c r="AN296" s="857"/>
      <c r="AO296" s="857"/>
      <c r="AP296" s="857"/>
      <c r="AQ296" s="857"/>
      <c r="AR296" s="857"/>
      <c r="AS296" s="857"/>
      <c r="AT296" s="857"/>
      <c r="AU296" s="857"/>
      <c r="AV296" s="857"/>
      <c r="AW296" s="857"/>
      <c r="AX296" s="857"/>
      <c r="AY296" s="857"/>
      <c r="AZ296" s="857"/>
      <c r="BA296" s="857"/>
      <c r="BB296" s="857"/>
      <c r="BC296" s="857"/>
      <c r="BD296" s="857"/>
      <c r="BE296" s="857"/>
      <c r="BF296" s="857"/>
      <c r="BG296" s="857"/>
      <c r="BH296" s="857"/>
      <c r="BI296" s="857"/>
      <c r="BJ296" s="857"/>
      <c r="BK296" s="857"/>
      <c r="BL296" s="857"/>
      <c r="BM296" s="857"/>
      <c r="BN296" s="857"/>
      <c r="BO296" s="857"/>
      <c r="BP296" s="857"/>
      <c r="BQ296" s="857"/>
      <c r="BR296" s="857"/>
      <c r="BS296" s="857"/>
      <c r="BT296" s="857"/>
      <c r="BU296" s="857"/>
      <c r="BV296" s="857"/>
      <c r="BW296" s="857"/>
      <c r="BX296" s="857"/>
      <c r="BY296" s="857"/>
      <c r="BZ296" s="857"/>
      <c r="CA296" s="857"/>
      <c r="CB296" s="857"/>
      <c r="CC296" s="857"/>
      <c r="CD296" s="857"/>
      <c r="CE296" s="857"/>
      <c r="CF296" s="857"/>
      <c r="CG296" s="857"/>
      <c r="CH296" s="857"/>
      <c r="CI296" s="857"/>
      <c r="CJ296" s="857"/>
      <c r="CK296" s="857"/>
      <c r="CL296" s="857"/>
      <c r="CM296" s="857"/>
      <c r="CN296" s="857"/>
      <c r="CO296" s="857"/>
      <c r="CP296" s="857"/>
      <c r="CQ296" s="857"/>
      <c r="CR296" s="857"/>
      <c r="CS296" s="857"/>
      <c r="CT296" s="857"/>
      <c r="CU296" s="857"/>
      <c r="CV296" s="857"/>
      <c r="CW296" s="857"/>
      <c r="CX296" s="857"/>
      <c r="CY296" s="857"/>
      <c r="CZ296" s="857"/>
      <c r="DA296" s="857"/>
      <c r="DB296" s="857"/>
      <c r="DC296" s="857"/>
      <c r="DD296" s="857"/>
      <c r="DE296" s="857"/>
      <c r="DF296" s="857"/>
      <c r="DG296" s="857"/>
      <c r="DH296" s="857"/>
      <c r="DI296" s="857"/>
      <c r="DJ296" s="857"/>
      <c r="DK296" s="857"/>
      <c r="DL296" s="857"/>
      <c r="DM296" s="857"/>
      <c r="DN296" s="857"/>
      <c r="DO296" s="857"/>
      <c r="DP296" s="857"/>
      <c r="DQ296" s="857"/>
      <c r="DR296" s="857"/>
      <c r="DS296" s="857"/>
      <c r="DT296" s="857"/>
      <c r="DU296" s="857"/>
      <c r="DV296" s="857"/>
      <c r="DW296" s="857"/>
      <c r="DX296" s="857"/>
      <c r="DY296" s="857"/>
      <c r="DZ296" s="857"/>
      <c r="EA296" s="857"/>
      <c r="EB296" s="857"/>
      <c r="EC296" s="857"/>
      <c r="ED296" s="857"/>
      <c r="EE296" s="857"/>
      <c r="EF296" s="857"/>
      <c r="EG296" s="857"/>
      <c r="EH296" s="857"/>
      <c r="EI296" s="857"/>
      <c r="EJ296" s="857"/>
      <c r="EK296" s="857"/>
    </row>
    <row r="297" spans="1:141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</row>
    <row r="298" spans="1:141" x14ac:dyDescent="0.25">
      <c r="A298" s="559" t="s">
        <v>59</v>
      </c>
      <c r="B298" s="559"/>
      <c r="C298" s="559"/>
      <c r="D298" s="559"/>
      <c r="E298" s="559"/>
      <c r="F298" s="559"/>
      <c r="G298" s="559"/>
      <c r="H298" s="559"/>
      <c r="I298" s="559"/>
      <c r="J298" s="559"/>
      <c r="K298" s="559"/>
      <c r="L298" s="559"/>
      <c r="M298" s="559"/>
      <c r="N298" s="559"/>
      <c r="O298" s="559"/>
      <c r="P298" s="559"/>
      <c r="Q298" s="559"/>
      <c r="R298" s="559"/>
      <c r="S298" s="559"/>
      <c r="T298" s="559"/>
      <c r="U298" s="559"/>
      <c r="V298" s="559"/>
      <c r="W298" s="559"/>
      <c r="X298" s="559"/>
      <c r="Y298" s="559"/>
      <c r="Z298" s="559"/>
      <c r="AA298" s="559"/>
      <c r="AB298" s="559"/>
      <c r="AC298" s="559"/>
      <c r="AD298" s="559"/>
      <c r="AE298" s="559"/>
      <c r="AF298" s="516" t="s">
        <v>6</v>
      </c>
      <c r="AG298" s="517"/>
      <c r="AH298" s="517"/>
      <c r="AI298" s="517"/>
      <c r="AJ298" s="518"/>
      <c r="AK298" s="531" t="s">
        <v>704</v>
      </c>
      <c r="AL298" s="531"/>
      <c r="AM298" s="531"/>
      <c r="AN298" s="531"/>
      <c r="AO298" s="531"/>
      <c r="AP298" s="531"/>
      <c r="AQ298" s="531"/>
      <c r="AR298" s="531"/>
      <c r="AS298" s="531"/>
      <c r="AT298" s="531"/>
      <c r="AU298" s="531"/>
      <c r="AV298" s="531"/>
      <c r="AW298" s="531"/>
      <c r="AX298" s="531"/>
      <c r="AY298" s="531"/>
      <c r="AZ298" s="531"/>
      <c r="BA298" s="531"/>
      <c r="BB298" s="531"/>
      <c r="BC298" s="531"/>
      <c r="BD298" s="531"/>
      <c r="BE298" s="531"/>
      <c r="BF298" s="531"/>
      <c r="BG298" s="531"/>
      <c r="BH298" s="531"/>
      <c r="BI298" s="531"/>
      <c r="BJ298" s="531"/>
      <c r="BK298" s="531"/>
      <c r="BL298" s="531"/>
      <c r="BM298" s="531"/>
      <c r="BN298" s="531"/>
      <c r="BO298" s="531"/>
      <c r="BP298" s="531"/>
      <c r="BQ298" s="531"/>
      <c r="BR298" s="531"/>
      <c r="BS298" s="531"/>
      <c r="BT298" s="531"/>
      <c r="BU298" s="531"/>
      <c r="BV298" s="531"/>
      <c r="BW298" s="531"/>
      <c r="BX298" s="531"/>
      <c r="BY298" s="531"/>
      <c r="BZ298" s="531"/>
      <c r="CA298" s="531"/>
      <c r="CB298" s="531"/>
      <c r="CC298" s="531"/>
      <c r="CD298" s="531"/>
      <c r="CE298" s="531"/>
      <c r="CF298" s="531"/>
      <c r="CG298" s="531"/>
      <c r="CH298" s="531"/>
      <c r="CI298" s="531"/>
      <c r="CJ298" s="531"/>
      <c r="CK298" s="531"/>
      <c r="CL298" s="531"/>
      <c r="CM298" s="531"/>
      <c r="CN298" s="531"/>
      <c r="CO298" s="531"/>
      <c r="CP298" s="531"/>
      <c r="CQ298" s="531"/>
      <c r="CR298" s="531"/>
      <c r="CS298" s="531"/>
      <c r="CT298" s="531"/>
      <c r="CU298" s="531"/>
      <c r="CV298" s="531"/>
      <c r="CW298" s="531"/>
      <c r="CX298" s="531"/>
      <c r="CY298" s="531"/>
      <c r="CZ298" s="531"/>
      <c r="DA298" s="531"/>
      <c r="DB298" s="531"/>
      <c r="DC298" s="531"/>
      <c r="DD298" s="531"/>
      <c r="DE298" s="531"/>
      <c r="DF298" s="531"/>
      <c r="DG298" s="531"/>
      <c r="DH298" s="531"/>
      <c r="DI298" s="531"/>
      <c r="DJ298" s="531"/>
      <c r="DK298" s="531"/>
      <c r="DL298" s="531"/>
      <c r="DM298" s="531"/>
      <c r="DN298" s="531"/>
      <c r="DO298" s="531"/>
      <c r="DP298" s="531"/>
      <c r="DQ298" s="531"/>
      <c r="DR298" s="531"/>
      <c r="DS298" s="531"/>
      <c r="DT298" s="531"/>
      <c r="DU298" s="531"/>
      <c r="DV298" s="531"/>
      <c r="DW298" s="531"/>
      <c r="DX298" s="531"/>
      <c r="DY298" s="531"/>
      <c r="DZ298" s="531"/>
      <c r="EA298" s="531"/>
      <c r="EB298" s="531"/>
      <c r="EC298" s="531"/>
      <c r="ED298" s="531"/>
      <c r="EE298" s="531"/>
      <c r="EF298" s="531"/>
      <c r="EG298" s="531"/>
      <c r="EH298" s="531"/>
      <c r="EI298" s="531"/>
      <c r="EJ298" s="531"/>
      <c r="EK298" s="531"/>
    </row>
    <row r="299" spans="1:141" x14ac:dyDescent="0.25">
      <c r="A299" s="550"/>
      <c r="B299" s="550"/>
      <c r="C299" s="550"/>
      <c r="D299" s="550"/>
      <c r="E299" s="550"/>
      <c r="F299" s="550"/>
      <c r="G299" s="550"/>
      <c r="H299" s="550"/>
      <c r="I299" s="550"/>
      <c r="J299" s="550"/>
      <c r="K299" s="550"/>
      <c r="L299" s="550"/>
      <c r="M299" s="550"/>
      <c r="N299" s="550"/>
      <c r="O299" s="550"/>
      <c r="P299" s="550"/>
      <c r="Q299" s="550"/>
      <c r="R299" s="550"/>
      <c r="S299" s="550"/>
      <c r="T299" s="550"/>
      <c r="U299" s="550"/>
      <c r="V299" s="550"/>
      <c r="W299" s="550"/>
      <c r="X299" s="550"/>
      <c r="Y299" s="550"/>
      <c r="Z299" s="550"/>
      <c r="AA299" s="550"/>
      <c r="AB299" s="550"/>
      <c r="AC299" s="550"/>
      <c r="AD299" s="550"/>
      <c r="AE299" s="550"/>
      <c r="AF299" s="509" t="s">
        <v>9</v>
      </c>
      <c r="AG299" s="510"/>
      <c r="AH299" s="510"/>
      <c r="AI299" s="510"/>
      <c r="AJ299" s="511"/>
      <c r="AK299" s="516" t="s">
        <v>15</v>
      </c>
      <c r="AL299" s="517"/>
      <c r="AM299" s="517"/>
      <c r="AN299" s="517"/>
      <c r="AO299" s="517"/>
      <c r="AP299" s="517"/>
      <c r="AQ299" s="517"/>
      <c r="AR299" s="517"/>
      <c r="AS299" s="518"/>
      <c r="AT299" s="531" t="s">
        <v>97</v>
      </c>
      <c r="AU299" s="531"/>
      <c r="AV299" s="531"/>
      <c r="AW299" s="531"/>
      <c r="AX299" s="531"/>
      <c r="AY299" s="531"/>
      <c r="AZ299" s="531"/>
      <c r="BA299" s="531"/>
      <c r="BB299" s="531"/>
      <c r="BC299" s="531"/>
      <c r="BD299" s="531"/>
      <c r="BE299" s="531"/>
      <c r="BF299" s="531"/>
      <c r="BG299" s="531"/>
      <c r="BH299" s="531"/>
      <c r="BI299" s="531"/>
      <c r="BJ299" s="531"/>
      <c r="BK299" s="531"/>
      <c r="BL299" s="531"/>
      <c r="BM299" s="531"/>
      <c r="BN299" s="531"/>
      <c r="BO299" s="531"/>
      <c r="BP299" s="531"/>
      <c r="BQ299" s="531"/>
      <c r="BR299" s="531"/>
      <c r="BS299" s="531"/>
      <c r="BT299" s="531"/>
      <c r="BU299" s="531"/>
      <c r="BV299" s="531"/>
      <c r="BW299" s="531"/>
      <c r="BX299" s="531"/>
      <c r="BY299" s="531"/>
      <c r="BZ299" s="531"/>
      <c r="CA299" s="531"/>
      <c r="CB299" s="531"/>
      <c r="CC299" s="531"/>
      <c r="CD299" s="531"/>
      <c r="CE299" s="531"/>
      <c r="CF299" s="531"/>
      <c r="CG299" s="531"/>
      <c r="CH299" s="531"/>
      <c r="CI299" s="531"/>
      <c r="CJ299" s="531"/>
      <c r="CK299" s="531"/>
      <c r="CL299" s="531"/>
      <c r="CM299" s="531"/>
      <c r="CN299" s="531"/>
      <c r="CO299" s="531"/>
      <c r="CP299" s="531"/>
      <c r="CQ299" s="531"/>
      <c r="CR299" s="531"/>
      <c r="CS299" s="531"/>
      <c r="CT299" s="531"/>
      <c r="CU299" s="531"/>
      <c r="CV299" s="531"/>
      <c r="CW299" s="531"/>
      <c r="CX299" s="531"/>
      <c r="CY299" s="531"/>
      <c r="CZ299" s="531"/>
      <c r="DA299" s="531"/>
      <c r="DB299" s="531"/>
      <c r="DC299" s="531"/>
      <c r="DD299" s="531"/>
      <c r="DE299" s="531"/>
      <c r="DF299" s="531"/>
      <c r="DG299" s="531"/>
      <c r="DH299" s="531"/>
      <c r="DI299" s="531"/>
      <c r="DJ299" s="531"/>
      <c r="DK299" s="531"/>
      <c r="DL299" s="531"/>
      <c r="DM299" s="531"/>
      <c r="DN299" s="531"/>
      <c r="DO299" s="531"/>
      <c r="DP299" s="531"/>
      <c r="DQ299" s="531"/>
      <c r="DR299" s="531"/>
      <c r="DS299" s="531"/>
      <c r="DT299" s="531"/>
      <c r="DU299" s="531"/>
      <c r="DV299" s="531"/>
      <c r="DW299" s="531"/>
      <c r="DX299" s="531"/>
      <c r="DY299" s="531"/>
      <c r="DZ299" s="531"/>
      <c r="EA299" s="531"/>
      <c r="EB299" s="531"/>
      <c r="EC299" s="531"/>
      <c r="ED299" s="531"/>
      <c r="EE299" s="531"/>
      <c r="EF299" s="531"/>
      <c r="EG299" s="531"/>
      <c r="EH299" s="531"/>
      <c r="EI299" s="531"/>
      <c r="EJ299" s="531"/>
      <c r="EK299" s="531"/>
    </row>
    <row r="300" spans="1:141" x14ac:dyDescent="0.25">
      <c r="A300" s="550"/>
      <c r="B300" s="550"/>
      <c r="C300" s="550"/>
      <c r="D300" s="550"/>
      <c r="E300" s="550"/>
      <c r="F300" s="550"/>
      <c r="G300" s="550"/>
      <c r="H300" s="550"/>
      <c r="I300" s="550"/>
      <c r="J300" s="550"/>
      <c r="K300" s="550"/>
      <c r="L300" s="550"/>
      <c r="M300" s="550"/>
      <c r="N300" s="550"/>
      <c r="O300" s="550"/>
      <c r="P300" s="550"/>
      <c r="Q300" s="550"/>
      <c r="R300" s="550"/>
      <c r="S300" s="550"/>
      <c r="T300" s="550"/>
      <c r="U300" s="550"/>
      <c r="V300" s="550"/>
      <c r="W300" s="550"/>
      <c r="X300" s="550"/>
      <c r="Y300" s="550"/>
      <c r="Z300" s="550"/>
      <c r="AA300" s="550"/>
      <c r="AB300" s="550"/>
      <c r="AC300" s="550"/>
      <c r="AD300" s="550"/>
      <c r="AE300" s="550"/>
      <c r="AF300" s="509"/>
      <c r="AG300" s="510"/>
      <c r="AH300" s="510"/>
      <c r="AI300" s="510"/>
      <c r="AJ300" s="511"/>
      <c r="AK300" s="509" t="s">
        <v>496</v>
      </c>
      <c r="AL300" s="510"/>
      <c r="AM300" s="510"/>
      <c r="AN300" s="510"/>
      <c r="AO300" s="510"/>
      <c r="AP300" s="510"/>
      <c r="AQ300" s="510"/>
      <c r="AR300" s="510"/>
      <c r="AS300" s="511"/>
      <c r="AT300" s="517" t="s">
        <v>705</v>
      </c>
      <c r="AU300" s="517"/>
      <c r="AV300" s="517"/>
      <c r="AW300" s="517"/>
      <c r="AX300" s="517"/>
      <c r="AY300" s="517"/>
      <c r="AZ300" s="517"/>
      <c r="BA300" s="517"/>
      <c r="BB300" s="517"/>
      <c r="BC300" s="517"/>
      <c r="BD300" s="517"/>
      <c r="BE300" s="517"/>
      <c r="BF300" s="517"/>
      <c r="BG300" s="517"/>
      <c r="BH300" s="517"/>
      <c r="BI300" s="517"/>
      <c r="BJ300" s="517"/>
      <c r="BK300" s="517"/>
      <c r="BL300" s="517"/>
      <c r="BM300" s="517"/>
      <c r="BN300" s="517"/>
      <c r="BO300" s="517"/>
      <c r="BP300" s="517"/>
      <c r="BQ300" s="517"/>
      <c r="BR300" s="517"/>
      <c r="BS300" s="517"/>
      <c r="BT300" s="517"/>
      <c r="BU300" s="517"/>
      <c r="BV300" s="517"/>
      <c r="BW300" s="517"/>
      <c r="BX300" s="517"/>
      <c r="BY300" s="517"/>
      <c r="BZ300" s="517"/>
      <c r="CA300" s="517"/>
      <c r="CB300" s="517"/>
      <c r="CC300" s="517"/>
      <c r="CD300" s="517"/>
      <c r="CE300" s="517"/>
      <c r="CF300" s="517"/>
      <c r="CG300" s="517"/>
      <c r="CH300" s="517"/>
      <c r="CI300" s="517"/>
      <c r="CJ300" s="517"/>
      <c r="CK300" s="517"/>
      <c r="CL300" s="517"/>
      <c r="CM300" s="517"/>
      <c r="CN300" s="517"/>
      <c r="CO300" s="518"/>
      <c r="CP300" s="516" t="s">
        <v>706</v>
      </c>
      <c r="CQ300" s="517"/>
      <c r="CR300" s="517"/>
      <c r="CS300" s="517"/>
      <c r="CT300" s="517"/>
      <c r="CU300" s="517"/>
      <c r="CV300" s="517"/>
      <c r="CW300" s="517"/>
      <c r="CX300" s="517"/>
      <c r="CY300" s="517"/>
      <c r="CZ300" s="517"/>
      <c r="DA300" s="517"/>
      <c r="DB300" s="517"/>
      <c r="DC300" s="517"/>
      <c r="DD300" s="517"/>
      <c r="DE300" s="518"/>
      <c r="DF300" s="516" t="s">
        <v>707</v>
      </c>
      <c r="DG300" s="517"/>
      <c r="DH300" s="517"/>
      <c r="DI300" s="517"/>
      <c r="DJ300" s="517"/>
      <c r="DK300" s="517"/>
      <c r="DL300" s="517"/>
      <c r="DM300" s="517"/>
      <c r="DN300" s="517"/>
      <c r="DO300" s="517"/>
      <c r="DP300" s="517"/>
      <c r="DQ300" s="517"/>
      <c r="DR300" s="517"/>
      <c r="DS300" s="517"/>
      <c r="DT300" s="517"/>
      <c r="DU300" s="517"/>
      <c r="DV300" s="517"/>
      <c r="DW300" s="517"/>
      <c r="DX300" s="517"/>
      <c r="DY300" s="517"/>
      <c r="DZ300" s="517"/>
      <c r="EA300" s="517"/>
      <c r="EB300" s="517"/>
      <c r="EC300" s="518"/>
      <c r="ED300" s="516" t="s">
        <v>708</v>
      </c>
      <c r="EE300" s="517"/>
      <c r="EF300" s="517"/>
      <c r="EG300" s="517"/>
      <c r="EH300" s="517"/>
      <c r="EI300" s="517"/>
      <c r="EJ300" s="517"/>
      <c r="EK300" s="518"/>
    </row>
    <row r="301" spans="1:141" x14ac:dyDescent="0.25">
      <c r="A301" s="550"/>
      <c r="B301" s="550"/>
      <c r="C301" s="550"/>
      <c r="D301" s="550"/>
      <c r="E301" s="550"/>
      <c r="F301" s="550"/>
      <c r="G301" s="550"/>
      <c r="H301" s="550"/>
      <c r="I301" s="550"/>
      <c r="J301" s="550"/>
      <c r="K301" s="550"/>
      <c r="L301" s="550"/>
      <c r="M301" s="550"/>
      <c r="N301" s="550"/>
      <c r="O301" s="550"/>
      <c r="P301" s="550"/>
      <c r="Q301" s="550"/>
      <c r="R301" s="550"/>
      <c r="S301" s="550"/>
      <c r="T301" s="550"/>
      <c r="U301" s="550"/>
      <c r="V301" s="550"/>
      <c r="W301" s="550"/>
      <c r="X301" s="550"/>
      <c r="Y301" s="550"/>
      <c r="Z301" s="550"/>
      <c r="AA301" s="550"/>
      <c r="AB301" s="550"/>
      <c r="AC301" s="550"/>
      <c r="AD301" s="550"/>
      <c r="AE301" s="550"/>
      <c r="AF301" s="549"/>
      <c r="AG301" s="550"/>
      <c r="AH301" s="550"/>
      <c r="AI301" s="550"/>
      <c r="AJ301" s="551"/>
      <c r="AK301" s="549" t="s">
        <v>497</v>
      </c>
      <c r="AL301" s="550"/>
      <c r="AM301" s="550"/>
      <c r="AN301" s="550"/>
      <c r="AO301" s="550"/>
      <c r="AP301" s="550"/>
      <c r="AQ301" s="550"/>
      <c r="AR301" s="550"/>
      <c r="AS301" s="551"/>
      <c r="AT301" s="553"/>
      <c r="AU301" s="553"/>
      <c r="AV301" s="553"/>
      <c r="AW301" s="553"/>
      <c r="AX301" s="553"/>
      <c r="AY301" s="553"/>
      <c r="AZ301" s="553"/>
      <c r="BA301" s="553"/>
      <c r="BB301" s="553"/>
      <c r="BC301" s="553"/>
      <c r="BD301" s="553"/>
      <c r="BE301" s="553"/>
      <c r="BF301" s="553"/>
      <c r="BG301" s="553"/>
      <c r="BH301" s="553"/>
      <c r="BI301" s="553"/>
      <c r="BJ301" s="553"/>
      <c r="BK301" s="553"/>
      <c r="BL301" s="553"/>
      <c r="BM301" s="553"/>
      <c r="BN301" s="553"/>
      <c r="BO301" s="553"/>
      <c r="BP301" s="553"/>
      <c r="BQ301" s="553"/>
      <c r="BR301" s="553"/>
      <c r="BS301" s="553"/>
      <c r="BT301" s="553"/>
      <c r="BU301" s="553"/>
      <c r="BV301" s="553"/>
      <c r="BW301" s="553"/>
      <c r="BX301" s="553"/>
      <c r="BY301" s="553"/>
      <c r="BZ301" s="553"/>
      <c r="CA301" s="553"/>
      <c r="CB301" s="553"/>
      <c r="CC301" s="553"/>
      <c r="CD301" s="553"/>
      <c r="CE301" s="553"/>
      <c r="CF301" s="553"/>
      <c r="CG301" s="553"/>
      <c r="CH301" s="553"/>
      <c r="CI301" s="553"/>
      <c r="CJ301" s="553"/>
      <c r="CK301" s="553"/>
      <c r="CL301" s="553"/>
      <c r="CM301" s="553"/>
      <c r="CN301" s="553"/>
      <c r="CO301" s="554"/>
      <c r="CP301" s="552"/>
      <c r="CQ301" s="553"/>
      <c r="CR301" s="553"/>
      <c r="CS301" s="553"/>
      <c r="CT301" s="553"/>
      <c r="CU301" s="553"/>
      <c r="CV301" s="553"/>
      <c r="CW301" s="553"/>
      <c r="CX301" s="553"/>
      <c r="CY301" s="553"/>
      <c r="CZ301" s="553"/>
      <c r="DA301" s="553"/>
      <c r="DB301" s="553"/>
      <c r="DC301" s="553"/>
      <c r="DD301" s="553"/>
      <c r="DE301" s="554"/>
      <c r="DF301" s="552" t="s">
        <v>519</v>
      </c>
      <c r="DG301" s="553"/>
      <c r="DH301" s="553"/>
      <c r="DI301" s="553"/>
      <c r="DJ301" s="553"/>
      <c r="DK301" s="553"/>
      <c r="DL301" s="553"/>
      <c r="DM301" s="553"/>
      <c r="DN301" s="553"/>
      <c r="DO301" s="553"/>
      <c r="DP301" s="553"/>
      <c r="DQ301" s="553"/>
      <c r="DR301" s="553"/>
      <c r="DS301" s="553"/>
      <c r="DT301" s="553"/>
      <c r="DU301" s="553"/>
      <c r="DV301" s="553"/>
      <c r="DW301" s="553"/>
      <c r="DX301" s="553"/>
      <c r="DY301" s="553"/>
      <c r="DZ301" s="553"/>
      <c r="EA301" s="553"/>
      <c r="EB301" s="553"/>
      <c r="EC301" s="554"/>
      <c r="ED301" s="549" t="s">
        <v>709</v>
      </c>
      <c r="EE301" s="550"/>
      <c r="EF301" s="550"/>
      <c r="EG301" s="550"/>
      <c r="EH301" s="550"/>
      <c r="EI301" s="550"/>
      <c r="EJ301" s="550"/>
      <c r="EK301" s="551"/>
    </row>
    <row r="302" spans="1:141" x14ac:dyDescent="0.25">
      <c r="A302" s="550"/>
      <c r="B302" s="550"/>
      <c r="C302" s="550"/>
      <c r="D302" s="550"/>
      <c r="E302" s="550"/>
      <c r="F302" s="550"/>
      <c r="G302" s="550"/>
      <c r="H302" s="550"/>
      <c r="I302" s="550"/>
      <c r="J302" s="550"/>
      <c r="K302" s="550"/>
      <c r="L302" s="550"/>
      <c r="M302" s="550"/>
      <c r="N302" s="550"/>
      <c r="O302" s="550"/>
      <c r="P302" s="550"/>
      <c r="Q302" s="550"/>
      <c r="R302" s="550"/>
      <c r="S302" s="550"/>
      <c r="T302" s="550"/>
      <c r="U302" s="550"/>
      <c r="V302" s="550"/>
      <c r="W302" s="550"/>
      <c r="X302" s="550"/>
      <c r="Y302" s="550"/>
      <c r="Z302" s="550"/>
      <c r="AA302" s="550"/>
      <c r="AB302" s="550"/>
      <c r="AC302" s="550"/>
      <c r="AD302" s="550"/>
      <c r="AE302" s="550"/>
      <c r="AF302" s="549"/>
      <c r="AG302" s="550"/>
      <c r="AH302" s="550"/>
      <c r="AI302" s="550"/>
      <c r="AJ302" s="551"/>
      <c r="AK302" s="549"/>
      <c r="AL302" s="550"/>
      <c r="AM302" s="550"/>
      <c r="AN302" s="550"/>
      <c r="AO302" s="550"/>
      <c r="AP302" s="550"/>
      <c r="AQ302" s="550"/>
      <c r="AR302" s="550"/>
      <c r="AS302" s="551"/>
      <c r="AT302" s="558" t="s">
        <v>404</v>
      </c>
      <c r="AU302" s="559"/>
      <c r="AV302" s="559"/>
      <c r="AW302" s="559"/>
      <c r="AX302" s="559"/>
      <c r="AY302" s="559"/>
      <c r="AZ302" s="559"/>
      <c r="BA302" s="560"/>
      <c r="BB302" s="558" t="s">
        <v>506</v>
      </c>
      <c r="BC302" s="559"/>
      <c r="BD302" s="559"/>
      <c r="BE302" s="559"/>
      <c r="BF302" s="559"/>
      <c r="BG302" s="559"/>
      <c r="BH302" s="559"/>
      <c r="BI302" s="560"/>
      <c r="BJ302" s="558" t="s">
        <v>391</v>
      </c>
      <c r="BK302" s="559"/>
      <c r="BL302" s="559"/>
      <c r="BM302" s="559"/>
      <c r="BN302" s="559"/>
      <c r="BO302" s="559"/>
      <c r="BP302" s="559"/>
      <c r="BQ302" s="560"/>
      <c r="BR302" s="558" t="s">
        <v>404</v>
      </c>
      <c r="BS302" s="559"/>
      <c r="BT302" s="559"/>
      <c r="BU302" s="559"/>
      <c r="BV302" s="559"/>
      <c r="BW302" s="559"/>
      <c r="BX302" s="559"/>
      <c r="BY302" s="560"/>
      <c r="BZ302" s="558" t="s">
        <v>727</v>
      </c>
      <c r="CA302" s="559"/>
      <c r="CB302" s="559"/>
      <c r="CC302" s="559"/>
      <c r="CD302" s="559"/>
      <c r="CE302" s="559"/>
      <c r="CF302" s="559"/>
      <c r="CG302" s="560"/>
      <c r="CH302" s="558" t="s">
        <v>723</v>
      </c>
      <c r="CI302" s="559"/>
      <c r="CJ302" s="559"/>
      <c r="CK302" s="559"/>
      <c r="CL302" s="559"/>
      <c r="CM302" s="559"/>
      <c r="CN302" s="559"/>
      <c r="CO302" s="560"/>
      <c r="CP302" s="558" t="s">
        <v>719</v>
      </c>
      <c r="CQ302" s="559"/>
      <c r="CR302" s="559"/>
      <c r="CS302" s="559"/>
      <c r="CT302" s="559"/>
      <c r="CU302" s="559"/>
      <c r="CV302" s="559"/>
      <c r="CW302" s="560"/>
      <c r="CX302" s="558" t="s">
        <v>405</v>
      </c>
      <c r="CY302" s="559"/>
      <c r="CZ302" s="559"/>
      <c r="DA302" s="559"/>
      <c r="DB302" s="559"/>
      <c r="DC302" s="559"/>
      <c r="DD302" s="559"/>
      <c r="DE302" s="560"/>
      <c r="DF302" s="558" t="s">
        <v>717</v>
      </c>
      <c r="DG302" s="559"/>
      <c r="DH302" s="559"/>
      <c r="DI302" s="559"/>
      <c r="DJ302" s="559"/>
      <c r="DK302" s="559"/>
      <c r="DL302" s="559"/>
      <c r="DM302" s="560"/>
      <c r="DN302" s="558" t="s">
        <v>715</v>
      </c>
      <c r="DO302" s="559"/>
      <c r="DP302" s="559"/>
      <c r="DQ302" s="559"/>
      <c r="DR302" s="559"/>
      <c r="DS302" s="559"/>
      <c r="DT302" s="559"/>
      <c r="DU302" s="560"/>
      <c r="DV302" s="558" t="s">
        <v>711</v>
      </c>
      <c r="DW302" s="559"/>
      <c r="DX302" s="559"/>
      <c r="DY302" s="559"/>
      <c r="DZ302" s="559"/>
      <c r="EA302" s="559"/>
      <c r="EB302" s="559"/>
      <c r="EC302" s="560"/>
      <c r="ED302" s="549" t="s">
        <v>710</v>
      </c>
      <c r="EE302" s="550"/>
      <c r="EF302" s="550"/>
      <c r="EG302" s="550"/>
      <c r="EH302" s="550"/>
      <c r="EI302" s="550"/>
      <c r="EJ302" s="550"/>
      <c r="EK302" s="551"/>
    </row>
    <row r="303" spans="1:141" x14ac:dyDescent="0.25">
      <c r="A303" s="550"/>
      <c r="B303" s="550"/>
      <c r="C303" s="550"/>
      <c r="D303" s="550"/>
      <c r="E303" s="550"/>
      <c r="F303" s="550"/>
      <c r="G303" s="550"/>
      <c r="H303" s="550"/>
      <c r="I303" s="550"/>
      <c r="J303" s="550"/>
      <c r="K303" s="550"/>
      <c r="L303" s="550"/>
      <c r="M303" s="550"/>
      <c r="N303" s="550"/>
      <c r="O303" s="550"/>
      <c r="P303" s="550"/>
      <c r="Q303" s="550"/>
      <c r="R303" s="550"/>
      <c r="S303" s="550"/>
      <c r="T303" s="550"/>
      <c r="U303" s="550"/>
      <c r="V303" s="550"/>
      <c r="W303" s="550"/>
      <c r="X303" s="550"/>
      <c r="Y303" s="550"/>
      <c r="Z303" s="550"/>
      <c r="AA303" s="550"/>
      <c r="AB303" s="550"/>
      <c r="AC303" s="550"/>
      <c r="AD303" s="550"/>
      <c r="AE303" s="550"/>
      <c r="AF303" s="549"/>
      <c r="AG303" s="550"/>
      <c r="AH303" s="550"/>
      <c r="AI303" s="550"/>
      <c r="AJ303" s="551"/>
      <c r="AK303" s="549"/>
      <c r="AL303" s="550"/>
      <c r="AM303" s="550"/>
      <c r="AN303" s="550"/>
      <c r="AO303" s="550"/>
      <c r="AP303" s="550"/>
      <c r="AQ303" s="550"/>
      <c r="AR303" s="550"/>
      <c r="AS303" s="551"/>
      <c r="AT303" s="549" t="s">
        <v>736</v>
      </c>
      <c r="AU303" s="550"/>
      <c r="AV303" s="550"/>
      <c r="AW303" s="550"/>
      <c r="AX303" s="550"/>
      <c r="AY303" s="550"/>
      <c r="AZ303" s="550"/>
      <c r="BA303" s="551"/>
      <c r="BB303" s="549" t="s">
        <v>733</v>
      </c>
      <c r="BC303" s="550"/>
      <c r="BD303" s="550"/>
      <c r="BE303" s="550"/>
      <c r="BF303" s="550"/>
      <c r="BG303" s="550"/>
      <c r="BH303" s="550"/>
      <c r="BI303" s="551"/>
      <c r="BJ303" s="549" t="s">
        <v>732</v>
      </c>
      <c r="BK303" s="550"/>
      <c r="BL303" s="550"/>
      <c r="BM303" s="550"/>
      <c r="BN303" s="550"/>
      <c r="BO303" s="550"/>
      <c r="BP303" s="550"/>
      <c r="BQ303" s="551"/>
      <c r="BR303" s="549" t="s">
        <v>731</v>
      </c>
      <c r="BS303" s="550"/>
      <c r="BT303" s="550"/>
      <c r="BU303" s="550"/>
      <c r="BV303" s="550"/>
      <c r="BW303" s="550"/>
      <c r="BX303" s="550"/>
      <c r="BY303" s="551"/>
      <c r="BZ303" s="549" t="s">
        <v>728</v>
      </c>
      <c r="CA303" s="550"/>
      <c r="CB303" s="550"/>
      <c r="CC303" s="550"/>
      <c r="CD303" s="550"/>
      <c r="CE303" s="550"/>
      <c r="CF303" s="550"/>
      <c r="CG303" s="551"/>
      <c r="CH303" s="549" t="s">
        <v>724</v>
      </c>
      <c r="CI303" s="550"/>
      <c r="CJ303" s="550"/>
      <c r="CK303" s="550"/>
      <c r="CL303" s="550"/>
      <c r="CM303" s="550"/>
      <c r="CN303" s="550"/>
      <c r="CO303" s="551"/>
      <c r="CP303" s="549" t="s">
        <v>720</v>
      </c>
      <c r="CQ303" s="550"/>
      <c r="CR303" s="550"/>
      <c r="CS303" s="550"/>
      <c r="CT303" s="550"/>
      <c r="CU303" s="550"/>
      <c r="CV303" s="550"/>
      <c r="CW303" s="551"/>
      <c r="CX303" s="549" t="s">
        <v>718</v>
      </c>
      <c r="CY303" s="550"/>
      <c r="CZ303" s="550"/>
      <c r="DA303" s="550"/>
      <c r="DB303" s="550"/>
      <c r="DC303" s="550"/>
      <c r="DD303" s="550"/>
      <c r="DE303" s="551"/>
      <c r="DF303" s="549"/>
      <c r="DG303" s="550"/>
      <c r="DH303" s="550"/>
      <c r="DI303" s="550"/>
      <c r="DJ303" s="550"/>
      <c r="DK303" s="550"/>
      <c r="DL303" s="550"/>
      <c r="DM303" s="551"/>
      <c r="DN303" s="549" t="s">
        <v>716</v>
      </c>
      <c r="DO303" s="550"/>
      <c r="DP303" s="550"/>
      <c r="DQ303" s="550"/>
      <c r="DR303" s="550"/>
      <c r="DS303" s="550"/>
      <c r="DT303" s="550"/>
      <c r="DU303" s="551"/>
      <c r="DV303" s="549" t="s">
        <v>712</v>
      </c>
      <c r="DW303" s="550"/>
      <c r="DX303" s="550"/>
      <c r="DY303" s="550"/>
      <c r="DZ303" s="550"/>
      <c r="EA303" s="550"/>
      <c r="EB303" s="550"/>
      <c r="EC303" s="551"/>
      <c r="ED303" s="549"/>
      <c r="EE303" s="550"/>
      <c r="EF303" s="550"/>
      <c r="EG303" s="550"/>
      <c r="EH303" s="550"/>
      <c r="EI303" s="550"/>
      <c r="EJ303" s="550"/>
      <c r="EK303" s="551"/>
    </row>
    <row r="304" spans="1:141" x14ac:dyDescent="0.25">
      <c r="A304" s="550"/>
      <c r="B304" s="550"/>
      <c r="C304" s="550"/>
      <c r="D304" s="550"/>
      <c r="E304" s="550"/>
      <c r="F304" s="550"/>
      <c r="G304" s="550"/>
      <c r="H304" s="550"/>
      <c r="I304" s="550"/>
      <c r="J304" s="550"/>
      <c r="K304" s="550"/>
      <c r="L304" s="550"/>
      <c r="M304" s="550"/>
      <c r="N304" s="550"/>
      <c r="O304" s="550"/>
      <c r="P304" s="550"/>
      <c r="Q304" s="550"/>
      <c r="R304" s="550"/>
      <c r="S304" s="550"/>
      <c r="T304" s="550"/>
      <c r="U304" s="550"/>
      <c r="V304" s="550"/>
      <c r="W304" s="550"/>
      <c r="X304" s="550"/>
      <c r="Y304" s="550"/>
      <c r="Z304" s="550"/>
      <c r="AA304" s="550"/>
      <c r="AB304" s="550"/>
      <c r="AC304" s="550"/>
      <c r="AD304" s="550"/>
      <c r="AE304" s="550"/>
      <c r="AF304" s="549"/>
      <c r="AG304" s="550"/>
      <c r="AH304" s="550"/>
      <c r="AI304" s="550"/>
      <c r="AJ304" s="551"/>
      <c r="AK304" s="549"/>
      <c r="AL304" s="550"/>
      <c r="AM304" s="550"/>
      <c r="AN304" s="550"/>
      <c r="AO304" s="550"/>
      <c r="AP304" s="550"/>
      <c r="AQ304" s="550"/>
      <c r="AR304" s="550"/>
      <c r="AS304" s="551"/>
      <c r="AT304" s="549" t="s">
        <v>737</v>
      </c>
      <c r="AU304" s="550"/>
      <c r="AV304" s="550"/>
      <c r="AW304" s="550"/>
      <c r="AX304" s="550"/>
      <c r="AY304" s="550"/>
      <c r="AZ304" s="550"/>
      <c r="BA304" s="551"/>
      <c r="BB304" s="549" t="s">
        <v>734</v>
      </c>
      <c r="BC304" s="550"/>
      <c r="BD304" s="550"/>
      <c r="BE304" s="550"/>
      <c r="BF304" s="550"/>
      <c r="BG304" s="550"/>
      <c r="BH304" s="550"/>
      <c r="BI304" s="551"/>
      <c r="BJ304" s="549"/>
      <c r="BK304" s="550"/>
      <c r="BL304" s="550"/>
      <c r="BM304" s="550"/>
      <c r="BN304" s="550"/>
      <c r="BO304" s="550"/>
      <c r="BP304" s="550"/>
      <c r="BQ304" s="551"/>
      <c r="BR304" s="549" t="s">
        <v>513</v>
      </c>
      <c r="BS304" s="550"/>
      <c r="BT304" s="550"/>
      <c r="BU304" s="550"/>
      <c r="BV304" s="550"/>
      <c r="BW304" s="550"/>
      <c r="BX304" s="550"/>
      <c r="BY304" s="551"/>
      <c r="BZ304" s="549" t="s">
        <v>729</v>
      </c>
      <c r="CA304" s="550"/>
      <c r="CB304" s="550"/>
      <c r="CC304" s="550"/>
      <c r="CD304" s="550"/>
      <c r="CE304" s="550"/>
      <c r="CF304" s="550"/>
      <c r="CG304" s="551"/>
      <c r="CH304" s="549" t="s">
        <v>725</v>
      </c>
      <c r="CI304" s="550"/>
      <c r="CJ304" s="550"/>
      <c r="CK304" s="550"/>
      <c r="CL304" s="550"/>
      <c r="CM304" s="550"/>
      <c r="CN304" s="550"/>
      <c r="CO304" s="551"/>
      <c r="CP304" s="549" t="s">
        <v>721</v>
      </c>
      <c r="CQ304" s="550"/>
      <c r="CR304" s="550"/>
      <c r="CS304" s="550"/>
      <c r="CT304" s="550"/>
      <c r="CU304" s="550"/>
      <c r="CV304" s="550"/>
      <c r="CW304" s="551"/>
      <c r="CX304" s="549"/>
      <c r="CY304" s="550"/>
      <c r="CZ304" s="550"/>
      <c r="DA304" s="550"/>
      <c r="DB304" s="550"/>
      <c r="DC304" s="550"/>
      <c r="DD304" s="550"/>
      <c r="DE304" s="551"/>
      <c r="DF304" s="549"/>
      <c r="DG304" s="550"/>
      <c r="DH304" s="550"/>
      <c r="DI304" s="550"/>
      <c r="DJ304" s="550"/>
      <c r="DK304" s="550"/>
      <c r="DL304" s="550"/>
      <c r="DM304" s="551"/>
      <c r="DN304" s="549" t="s">
        <v>713</v>
      </c>
      <c r="DO304" s="550"/>
      <c r="DP304" s="550"/>
      <c r="DQ304" s="550"/>
      <c r="DR304" s="550"/>
      <c r="DS304" s="550"/>
      <c r="DT304" s="550"/>
      <c r="DU304" s="551"/>
      <c r="DV304" s="549" t="s">
        <v>713</v>
      </c>
      <c r="DW304" s="550"/>
      <c r="DX304" s="550"/>
      <c r="DY304" s="550"/>
      <c r="DZ304" s="550"/>
      <c r="EA304" s="550"/>
      <c r="EB304" s="550"/>
      <c r="EC304" s="551"/>
      <c r="ED304" s="549"/>
      <c r="EE304" s="550"/>
      <c r="EF304" s="550"/>
      <c r="EG304" s="550"/>
      <c r="EH304" s="550"/>
      <c r="EI304" s="550"/>
      <c r="EJ304" s="550"/>
      <c r="EK304" s="551"/>
    </row>
    <row r="305" spans="1:141" x14ac:dyDescent="0.25">
      <c r="A305" s="553"/>
      <c r="B305" s="553"/>
      <c r="C305" s="553"/>
      <c r="D305" s="553"/>
      <c r="E305" s="553"/>
      <c r="F305" s="553"/>
      <c r="G305" s="553"/>
      <c r="H305" s="553"/>
      <c r="I305" s="553"/>
      <c r="J305" s="553"/>
      <c r="K305" s="553"/>
      <c r="L305" s="553"/>
      <c r="M305" s="553"/>
      <c r="N305" s="553"/>
      <c r="O305" s="553"/>
      <c r="P305" s="553"/>
      <c r="Q305" s="553"/>
      <c r="R305" s="553"/>
      <c r="S305" s="553"/>
      <c r="T305" s="553"/>
      <c r="U305" s="553"/>
      <c r="V305" s="553"/>
      <c r="W305" s="553"/>
      <c r="X305" s="553"/>
      <c r="Y305" s="553"/>
      <c r="Z305" s="553"/>
      <c r="AA305" s="553"/>
      <c r="AB305" s="553"/>
      <c r="AC305" s="553"/>
      <c r="AD305" s="553"/>
      <c r="AE305" s="553"/>
      <c r="AF305" s="552"/>
      <c r="AG305" s="553"/>
      <c r="AH305" s="553"/>
      <c r="AI305" s="553"/>
      <c r="AJ305" s="554"/>
      <c r="AK305" s="552"/>
      <c r="AL305" s="553"/>
      <c r="AM305" s="553"/>
      <c r="AN305" s="553"/>
      <c r="AO305" s="553"/>
      <c r="AP305" s="553"/>
      <c r="AQ305" s="553"/>
      <c r="AR305" s="553"/>
      <c r="AS305" s="554"/>
      <c r="AT305" s="552" t="s">
        <v>738</v>
      </c>
      <c r="AU305" s="553"/>
      <c r="AV305" s="553"/>
      <c r="AW305" s="553"/>
      <c r="AX305" s="553"/>
      <c r="AY305" s="553"/>
      <c r="AZ305" s="553"/>
      <c r="BA305" s="554"/>
      <c r="BB305" s="552" t="s">
        <v>735</v>
      </c>
      <c r="BC305" s="553"/>
      <c r="BD305" s="553"/>
      <c r="BE305" s="553"/>
      <c r="BF305" s="553"/>
      <c r="BG305" s="553"/>
      <c r="BH305" s="553"/>
      <c r="BI305" s="554"/>
      <c r="BJ305" s="552"/>
      <c r="BK305" s="553"/>
      <c r="BL305" s="553"/>
      <c r="BM305" s="553"/>
      <c r="BN305" s="553"/>
      <c r="BO305" s="553"/>
      <c r="BP305" s="553"/>
      <c r="BQ305" s="554"/>
      <c r="BR305" s="552"/>
      <c r="BS305" s="553"/>
      <c r="BT305" s="553"/>
      <c r="BU305" s="553"/>
      <c r="BV305" s="553"/>
      <c r="BW305" s="553"/>
      <c r="BX305" s="553"/>
      <c r="BY305" s="554"/>
      <c r="BZ305" s="552" t="s">
        <v>730</v>
      </c>
      <c r="CA305" s="553"/>
      <c r="CB305" s="553"/>
      <c r="CC305" s="553"/>
      <c r="CD305" s="553"/>
      <c r="CE305" s="553"/>
      <c r="CF305" s="553"/>
      <c r="CG305" s="554"/>
      <c r="CH305" s="552" t="s">
        <v>726</v>
      </c>
      <c r="CI305" s="553"/>
      <c r="CJ305" s="553"/>
      <c r="CK305" s="553"/>
      <c r="CL305" s="553"/>
      <c r="CM305" s="553"/>
      <c r="CN305" s="553"/>
      <c r="CO305" s="554"/>
      <c r="CP305" s="552" t="s">
        <v>722</v>
      </c>
      <c r="CQ305" s="553"/>
      <c r="CR305" s="553"/>
      <c r="CS305" s="553"/>
      <c r="CT305" s="553"/>
      <c r="CU305" s="553"/>
      <c r="CV305" s="553"/>
      <c r="CW305" s="554"/>
      <c r="CX305" s="552"/>
      <c r="CY305" s="553"/>
      <c r="CZ305" s="553"/>
      <c r="DA305" s="553"/>
      <c r="DB305" s="553"/>
      <c r="DC305" s="553"/>
      <c r="DD305" s="553"/>
      <c r="DE305" s="554"/>
      <c r="DF305" s="552"/>
      <c r="DG305" s="553"/>
      <c r="DH305" s="553"/>
      <c r="DI305" s="553"/>
      <c r="DJ305" s="553"/>
      <c r="DK305" s="553"/>
      <c r="DL305" s="553"/>
      <c r="DM305" s="554"/>
      <c r="DN305" s="552" t="s">
        <v>714</v>
      </c>
      <c r="DO305" s="553"/>
      <c r="DP305" s="553"/>
      <c r="DQ305" s="553"/>
      <c r="DR305" s="553"/>
      <c r="DS305" s="553"/>
      <c r="DT305" s="553"/>
      <c r="DU305" s="554"/>
      <c r="DV305" s="552" t="s">
        <v>714</v>
      </c>
      <c r="DW305" s="553"/>
      <c r="DX305" s="553"/>
      <c r="DY305" s="553"/>
      <c r="DZ305" s="553"/>
      <c r="EA305" s="553"/>
      <c r="EB305" s="553"/>
      <c r="EC305" s="554"/>
      <c r="ED305" s="552"/>
      <c r="EE305" s="553"/>
      <c r="EF305" s="553"/>
      <c r="EG305" s="553"/>
      <c r="EH305" s="553"/>
      <c r="EI305" s="553"/>
      <c r="EJ305" s="553"/>
      <c r="EK305" s="554"/>
    </row>
    <row r="306" spans="1:141" ht="16.5" thickBot="1" x14ac:dyDescent="0.3">
      <c r="A306" s="557">
        <v>1</v>
      </c>
      <c r="B306" s="767"/>
      <c r="C306" s="767"/>
      <c r="D306" s="767"/>
      <c r="E306" s="767"/>
      <c r="F306" s="767"/>
      <c r="G306" s="767"/>
      <c r="H306" s="767"/>
      <c r="I306" s="767"/>
      <c r="J306" s="767"/>
      <c r="K306" s="767"/>
      <c r="L306" s="767"/>
      <c r="M306" s="767"/>
      <c r="N306" s="767"/>
      <c r="O306" s="767"/>
      <c r="P306" s="767"/>
      <c r="Q306" s="767"/>
      <c r="R306" s="767"/>
      <c r="S306" s="767"/>
      <c r="T306" s="767"/>
      <c r="U306" s="767"/>
      <c r="V306" s="767"/>
      <c r="W306" s="767"/>
      <c r="X306" s="767"/>
      <c r="Y306" s="767"/>
      <c r="Z306" s="767"/>
      <c r="AA306" s="767"/>
      <c r="AB306" s="767"/>
      <c r="AC306" s="767"/>
      <c r="AD306" s="767"/>
      <c r="AE306" s="767"/>
      <c r="AF306" s="514">
        <v>2</v>
      </c>
      <c r="AG306" s="514"/>
      <c r="AH306" s="514"/>
      <c r="AI306" s="514"/>
      <c r="AJ306" s="514"/>
      <c r="AK306" s="514">
        <v>3</v>
      </c>
      <c r="AL306" s="514"/>
      <c r="AM306" s="514"/>
      <c r="AN306" s="514"/>
      <c r="AO306" s="514"/>
      <c r="AP306" s="514"/>
      <c r="AQ306" s="514"/>
      <c r="AR306" s="514"/>
      <c r="AS306" s="514"/>
      <c r="AT306" s="514">
        <v>4</v>
      </c>
      <c r="AU306" s="514"/>
      <c r="AV306" s="514"/>
      <c r="AW306" s="514"/>
      <c r="AX306" s="514"/>
      <c r="AY306" s="514"/>
      <c r="AZ306" s="514"/>
      <c r="BA306" s="514"/>
      <c r="BB306" s="514">
        <v>5</v>
      </c>
      <c r="BC306" s="514"/>
      <c r="BD306" s="514"/>
      <c r="BE306" s="514"/>
      <c r="BF306" s="514"/>
      <c r="BG306" s="514"/>
      <c r="BH306" s="514"/>
      <c r="BI306" s="514"/>
      <c r="BJ306" s="514">
        <v>6</v>
      </c>
      <c r="BK306" s="514"/>
      <c r="BL306" s="514"/>
      <c r="BM306" s="514"/>
      <c r="BN306" s="514"/>
      <c r="BO306" s="514"/>
      <c r="BP306" s="514"/>
      <c r="BQ306" s="514"/>
      <c r="BR306" s="514">
        <v>7</v>
      </c>
      <c r="BS306" s="514"/>
      <c r="BT306" s="514"/>
      <c r="BU306" s="514"/>
      <c r="BV306" s="514"/>
      <c r="BW306" s="514"/>
      <c r="BX306" s="514"/>
      <c r="BY306" s="514"/>
      <c r="BZ306" s="514">
        <v>8</v>
      </c>
      <c r="CA306" s="514"/>
      <c r="CB306" s="514"/>
      <c r="CC306" s="514"/>
      <c r="CD306" s="514"/>
      <c r="CE306" s="514"/>
      <c r="CF306" s="514"/>
      <c r="CG306" s="514"/>
      <c r="CH306" s="514">
        <v>9</v>
      </c>
      <c r="CI306" s="514"/>
      <c r="CJ306" s="514"/>
      <c r="CK306" s="514"/>
      <c r="CL306" s="514"/>
      <c r="CM306" s="514"/>
      <c r="CN306" s="514"/>
      <c r="CO306" s="514"/>
      <c r="CP306" s="514">
        <v>10</v>
      </c>
      <c r="CQ306" s="514"/>
      <c r="CR306" s="514"/>
      <c r="CS306" s="514"/>
      <c r="CT306" s="514"/>
      <c r="CU306" s="514"/>
      <c r="CV306" s="514"/>
      <c r="CW306" s="514"/>
      <c r="CX306" s="514">
        <v>11</v>
      </c>
      <c r="CY306" s="514"/>
      <c r="CZ306" s="514"/>
      <c r="DA306" s="514"/>
      <c r="DB306" s="514"/>
      <c r="DC306" s="514"/>
      <c r="DD306" s="514"/>
      <c r="DE306" s="514"/>
      <c r="DF306" s="514">
        <v>12</v>
      </c>
      <c r="DG306" s="514"/>
      <c r="DH306" s="514"/>
      <c r="DI306" s="514"/>
      <c r="DJ306" s="514"/>
      <c r="DK306" s="514"/>
      <c r="DL306" s="514"/>
      <c r="DM306" s="514"/>
      <c r="DN306" s="514">
        <v>13</v>
      </c>
      <c r="DO306" s="514"/>
      <c r="DP306" s="514"/>
      <c r="DQ306" s="514"/>
      <c r="DR306" s="514"/>
      <c r="DS306" s="514"/>
      <c r="DT306" s="514"/>
      <c r="DU306" s="514"/>
      <c r="DV306" s="514">
        <v>14</v>
      </c>
      <c r="DW306" s="514"/>
      <c r="DX306" s="514"/>
      <c r="DY306" s="514"/>
      <c r="DZ306" s="514"/>
      <c r="EA306" s="514"/>
      <c r="EB306" s="514"/>
      <c r="EC306" s="514"/>
      <c r="ED306" s="802">
        <v>15</v>
      </c>
      <c r="EE306" s="802"/>
      <c r="EF306" s="802"/>
      <c r="EG306" s="802"/>
      <c r="EH306" s="802"/>
      <c r="EI306" s="802"/>
      <c r="EJ306" s="802"/>
      <c r="EK306" s="802"/>
    </row>
    <row r="307" spans="1:141" x14ac:dyDescent="0.25">
      <c r="A307" s="873" t="s">
        <v>528</v>
      </c>
      <c r="B307" s="873"/>
      <c r="C307" s="873"/>
      <c r="D307" s="873"/>
      <c r="E307" s="873"/>
      <c r="F307" s="873"/>
      <c r="G307" s="873"/>
      <c r="H307" s="873"/>
      <c r="I307" s="873"/>
      <c r="J307" s="873"/>
      <c r="K307" s="873"/>
      <c r="L307" s="873"/>
      <c r="M307" s="873"/>
      <c r="N307" s="873"/>
      <c r="O307" s="873"/>
      <c r="P307" s="873"/>
      <c r="Q307" s="873"/>
      <c r="R307" s="873"/>
      <c r="S307" s="873"/>
      <c r="T307" s="873"/>
      <c r="U307" s="873"/>
      <c r="V307" s="873"/>
      <c r="W307" s="873"/>
      <c r="X307" s="873"/>
      <c r="Y307" s="873"/>
      <c r="Z307" s="873"/>
      <c r="AA307" s="873"/>
      <c r="AB307" s="873"/>
      <c r="AC307" s="873"/>
      <c r="AD307" s="873"/>
      <c r="AE307" s="873"/>
      <c r="AF307" s="860" t="s">
        <v>25</v>
      </c>
      <c r="AG307" s="861"/>
      <c r="AH307" s="861"/>
      <c r="AI307" s="861"/>
      <c r="AJ307" s="861"/>
      <c r="AK307" s="834">
        <f>AT307+BB307+BJ307+BR307+BZ307+CH307+CP307+CX307+DF307+DN307+DV307+ED307</f>
        <v>3589983.0799999996</v>
      </c>
      <c r="AL307" s="834"/>
      <c r="AM307" s="834"/>
      <c r="AN307" s="834"/>
      <c r="AO307" s="834"/>
      <c r="AP307" s="834"/>
      <c r="AQ307" s="834"/>
      <c r="AR307" s="834"/>
      <c r="AS307" s="834"/>
      <c r="AT307" s="874">
        <f>AT313+AT336+AT337</f>
        <v>671783.42999999993</v>
      </c>
      <c r="AU307" s="874"/>
      <c r="AV307" s="874"/>
      <c r="AW307" s="874"/>
      <c r="AX307" s="874"/>
      <c r="AY307" s="874"/>
      <c r="AZ307" s="874"/>
      <c r="BA307" s="874"/>
      <c r="BB307" s="874">
        <f>BB313+BB336+BB337</f>
        <v>0</v>
      </c>
      <c r="BC307" s="874"/>
      <c r="BD307" s="874"/>
      <c r="BE307" s="874"/>
      <c r="BF307" s="874"/>
      <c r="BG307" s="874"/>
      <c r="BH307" s="874"/>
      <c r="BI307" s="874"/>
      <c r="BJ307" s="874">
        <f>BJ313+BJ336+BJ337</f>
        <v>46511.87</v>
      </c>
      <c r="BK307" s="874"/>
      <c r="BL307" s="874"/>
      <c r="BM307" s="874"/>
      <c r="BN307" s="874"/>
      <c r="BO307" s="874"/>
      <c r="BP307" s="874"/>
      <c r="BQ307" s="874"/>
      <c r="BR307" s="874"/>
      <c r="BS307" s="874"/>
      <c r="BT307" s="874"/>
      <c r="BU307" s="874"/>
      <c r="BV307" s="874"/>
      <c r="BW307" s="874"/>
      <c r="BX307" s="874"/>
      <c r="BY307" s="874"/>
      <c r="BZ307" s="874">
        <f>BZ313+BZ336+BZ337</f>
        <v>818019.54</v>
      </c>
      <c r="CA307" s="874"/>
      <c r="CB307" s="874"/>
      <c r="CC307" s="874"/>
      <c r="CD307" s="874"/>
      <c r="CE307" s="874"/>
      <c r="CF307" s="874"/>
      <c r="CG307" s="874"/>
      <c r="CH307" s="874">
        <f>CH313+CH336+CH337</f>
        <v>13560</v>
      </c>
      <c r="CI307" s="874"/>
      <c r="CJ307" s="874"/>
      <c r="CK307" s="874"/>
      <c r="CL307" s="874"/>
      <c r="CM307" s="874"/>
      <c r="CN307" s="874"/>
      <c r="CO307" s="874"/>
      <c r="CP307" s="874"/>
      <c r="CQ307" s="874"/>
      <c r="CR307" s="874"/>
      <c r="CS307" s="874"/>
      <c r="CT307" s="874"/>
      <c r="CU307" s="874"/>
      <c r="CV307" s="874"/>
      <c r="CW307" s="874"/>
      <c r="CX307" s="874">
        <f>CX313+CX336+CX337</f>
        <v>33332.159999999996</v>
      </c>
      <c r="CY307" s="874"/>
      <c r="CZ307" s="874"/>
      <c r="DA307" s="874"/>
      <c r="DB307" s="874"/>
      <c r="DC307" s="874"/>
      <c r="DD307" s="874"/>
      <c r="DE307" s="874"/>
      <c r="DF307" s="874">
        <f>DF313+DF336+DF337</f>
        <v>1224878.56</v>
      </c>
      <c r="DG307" s="874"/>
      <c r="DH307" s="874"/>
      <c r="DI307" s="874"/>
      <c r="DJ307" s="874"/>
      <c r="DK307" s="874"/>
      <c r="DL307" s="874"/>
      <c r="DM307" s="874"/>
      <c r="DN307" s="874">
        <f>DN313+DN336+DN337</f>
        <v>781897.52</v>
      </c>
      <c r="DO307" s="874"/>
      <c r="DP307" s="874"/>
      <c r="DQ307" s="874"/>
      <c r="DR307" s="874"/>
      <c r="DS307" s="874"/>
      <c r="DT307" s="874"/>
      <c r="DU307" s="874"/>
      <c r="DV307" s="834"/>
      <c r="DW307" s="834"/>
      <c r="DX307" s="834"/>
      <c r="DY307" s="834"/>
      <c r="DZ307" s="834"/>
      <c r="EA307" s="834"/>
      <c r="EB307" s="834"/>
      <c r="EC307" s="834"/>
      <c r="ED307" s="834"/>
      <c r="EE307" s="834"/>
      <c r="EF307" s="834"/>
      <c r="EG307" s="834"/>
      <c r="EH307" s="834"/>
      <c r="EI307" s="834"/>
      <c r="EJ307" s="834"/>
      <c r="EK307" s="834"/>
    </row>
    <row r="308" spans="1:141" x14ac:dyDescent="0.25">
      <c r="A308" s="635" t="s">
        <v>529</v>
      </c>
      <c r="B308" s="635"/>
      <c r="C308" s="635"/>
      <c r="D308" s="635"/>
      <c r="E308" s="635"/>
      <c r="F308" s="635"/>
      <c r="G308" s="635"/>
      <c r="H308" s="635"/>
      <c r="I308" s="635"/>
      <c r="J308" s="635"/>
      <c r="K308" s="635"/>
      <c r="L308" s="635"/>
      <c r="M308" s="635"/>
      <c r="N308" s="635"/>
      <c r="O308" s="635"/>
      <c r="P308" s="635"/>
      <c r="Q308" s="635"/>
      <c r="R308" s="635"/>
      <c r="S308" s="635"/>
      <c r="T308" s="635"/>
      <c r="U308" s="635"/>
      <c r="V308" s="635"/>
      <c r="W308" s="635"/>
      <c r="X308" s="635"/>
      <c r="Y308" s="635"/>
      <c r="Z308" s="635"/>
      <c r="AA308" s="635"/>
      <c r="AB308" s="635"/>
      <c r="AC308" s="635"/>
      <c r="AD308" s="635"/>
      <c r="AE308" s="635"/>
      <c r="AF308" s="498" t="s">
        <v>221</v>
      </c>
      <c r="AG308" s="499"/>
      <c r="AH308" s="499"/>
      <c r="AI308" s="499"/>
      <c r="AJ308" s="499"/>
      <c r="AK308" s="605"/>
      <c r="AL308" s="605"/>
      <c r="AM308" s="605"/>
      <c r="AN308" s="605"/>
      <c r="AO308" s="605"/>
      <c r="AP308" s="605"/>
      <c r="AQ308" s="605"/>
      <c r="AR308" s="605"/>
      <c r="AS308" s="605"/>
      <c r="AT308" s="828"/>
      <c r="AU308" s="828"/>
      <c r="AV308" s="828"/>
      <c r="AW308" s="828"/>
      <c r="AX308" s="828"/>
      <c r="AY308" s="828"/>
      <c r="AZ308" s="828"/>
      <c r="BA308" s="828"/>
      <c r="BB308" s="828"/>
      <c r="BC308" s="828"/>
      <c r="BD308" s="828"/>
      <c r="BE308" s="828"/>
      <c r="BF308" s="828"/>
      <c r="BG308" s="828"/>
      <c r="BH308" s="828"/>
      <c r="BI308" s="828"/>
      <c r="BJ308" s="828"/>
      <c r="BK308" s="828"/>
      <c r="BL308" s="828"/>
      <c r="BM308" s="828"/>
      <c r="BN308" s="828"/>
      <c r="BO308" s="828"/>
      <c r="BP308" s="828"/>
      <c r="BQ308" s="828"/>
      <c r="BR308" s="828"/>
      <c r="BS308" s="828"/>
      <c r="BT308" s="828"/>
      <c r="BU308" s="828"/>
      <c r="BV308" s="828"/>
      <c r="BW308" s="828"/>
      <c r="BX308" s="828"/>
      <c r="BY308" s="828"/>
      <c r="BZ308" s="828"/>
      <c r="CA308" s="828"/>
      <c r="CB308" s="828"/>
      <c r="CC308" s="828"/>
      <c r="CD308" s="828"/>
      <c r="CE308" s="828"/>
      <c r="CF308" s="828"/>
      <c r="CG308" s="828"/>
      <c r="CH308" s="828"/>
      <c r="CI308" s="828"/>
      <c r="CJ308" s="828"/>
      <c r="CK308" s="828"/>
      <c r="CL308" s="828"/>
      <c r="CM308" s="828"/>
      <c r="CN308" s="828"/>
      <c r="CO308" s="828"/>
      <c r="CP308" s="828"/>
      <c r="CQ308" s="828"/>
      <c r="CR308" s="828"/>
      <c r="CS308" s="828"/>
      <c r="CT308" s="828"/>
      <c r="CU308" s="828"/>
      <c r="CV308" s="828"/>
      <c r="CW308" s="828"/>
      <c r="CX308" s="828"/>
      <c r="CY308" s="828"/>
      <c r="CZ308" s="828"/>
      <c r="DA308" s="828"/>
      <c r="DB308" s="828"/>
      <c r="DC308" s="828"/>
      <c r="DD308" s="828"/>
      <c r="DE308" s="828"/>
      <c r="DF308" s="605"/>
      <c r="DG308" s="605"/>
      <c r="DH308" s="605"/>
      <c r="DI308" s="605"/>
      <c r="DJ308" s="605"/>
      <c r="DK308" s="605"/>
      <c r="DL308" s="605"/>
      <c r="DM308" s="605"/>
      <c r="DN308" s="605"/>
      <c r="DO308" s="605"/>
      <c r="DP308" s="605"/>
      <c r="DQ308" s="605"/>
      <c r="DR308" s="605"/>
      <c r="DS308" s="605"/>
      <c r="DT308" s="605"/>
      <c r="DU308" s="605"/>
      <c r="DV308" s="605"/>
      <c r="DW308" s="605"/>
      <c r="DX308" s="605"/>
      <c r="DY308" s="605"/>
      <c r="DZ308" s="605"/>
      <c r="EA308" s="605"/>
      <c r="EB308" s="605"/>
      <c r="EC308" s="605"/>
      <c r="ED308" s="605"/>
      <c r="EE308" s="605"/>
      <c r="EF308" s="605"/>
      <c r="EG308" s="605"/>
      <c r="EH308" s="605"/>
      <c r="EI308" s="605"/>
      <c r="EJ308" s="605"/>
      <c r="EK308" s="605"/>
    </row>
    <row r="309" spans="1:141" x14ac:dyDescent="0.25">
      <c r="A309" s="533" t="s">
        <v>530</v>
      </c>
      <c r="B309" s="533"/>
      <c r="C309" s="533"/>
      <c r="D309" s="533"/>
      <c r="E309" s="533"/>
      <c r="F309" s="533"/>
      <c r="G309" s="533"/>
      <c r="H309" s="533"/>
      <c r="I309" s="533"/>
      <c r="J309" s="533"/>
      <c r="K309" s="533"/>
      <c r="L309" s="533"/>
      <c r="M309" s="533"/>
      <c r="N309" s="533"/>
      <c r="O309" s="533"/>
      <c r="P309" s="533"/>
      <c r="Q309" s="533"/>
      <c r="R309" s="533"/>
      <c r="S309" s="533"/>
      <c r="T309" s="533"/>
      <c r="U309" s="533"/>
      <c r="V309" s="533"/>
      <c r="W309" s="533"/>
      <c r="X309" s="533"/>
      <c r="Y309" s="533"/>
      <c r="Z309" s="533"/>
      <c r="AA309" s="533"/>
      <c r="AB309" s="533"/>
      <c r="AC309" s="533"/>
      <c r="AD309" s="533"/>
      <c r="AE309" s="533"/>
      <c r="AF309" s="498"/>
      <c r="AG309" s="499"/>
      <c r="AH309" s="499"/>
      <c r="AI309" s="499"/>
      <c r="AJ309" s="499"/>
      <c r="AK309" s="605"/>
      <c r="AL309" s="605"/>
      <c r="AM309" s="605"/>
      <c r="AN309" s="605"/>
      <c r="AO309" s="605"/>
      <c r="AP309" s="605"/>
      <c r="AQ309" s="605"/>
      <c r="AR309" s="605"/>
      <c r="AS309" s="605"/>
      <c r="AT309" s="828"/>
      <c r="AU309" s="828"/>
      <c r="AV309" s="828"/>
      <c r="AW309" s="828"/>
      <c r="AX309" s="828"/>
      <c r="AY309" s="828"/>
      <c r="AZ309" s="828"/>
      <c r="BA309" s="828"/>
      <c r="BB309" s="828"/>
      <c r="BC309" s="828"/>
      <c r="BD309" s="828"/>
      <c r="BE309" s="828"/>
      <c r="BF309" s="828"/>
      <c r="BG309" s="828"/>
      <c r="BH309" s="828"/>
      <c r="BI309" s="828"/>
      <c r="BJ309" s="828"/>
      <c r="BK309" s="828"/>
      <c r="BL309" s="828"/>
      <c r="BM309" s="828"/>
      <c r="BN309" s="828"/>
      <c r="BO309" s="828"/>
      <c r="BP309" s="828"/>
      <c r="BQ309" s="828"/>
      <c r="BR309" s="828"/>
      <c r="BS309" s="828"/>
      <c r="BT309" s="828"/>
      <c r="BU309" s="828"/>
      <c r="BV309" s="828"/>
      <c r="BW309" s="828"/>
      <c r="BX309" s="828"/>
      <c r="BY309" s="828"/>
      <c r="BZ309" s="828"/>
      <c r="CA309" s="828"/>
      <c r="CB309" s="828"/>
      <c r="CC309" s="828"/>
      <c r="CD309" s="828"/>
      <c r="CE309" s="828"/>
      <c r="CF309" s="828"/>
      <c r="CG309" s="828"/>
      <c r="CH309" s="828"/>
      <c r="CI309" s="828"/>
      <c r="CJ309" s="828"/>
      <c r="CK309" s="828"/>
      <c r="CL309" s="828"/>
      <c r="CM309" s="828"/>
      <c r="CN309" s="828"/>
      <c r="CO309" s="828"/>
      <c r="CP309" s="828"/>
      <c r="CQ309" s="828"/>
      <c r="CR309" s="828"/>
      <c r="CS309" s="828"/>
      <c r="CT309" s="828"/>
      <c r="CU309" s="828"/>
      <c r="CV309" s="828"/>
      <c r="CW309" s="828"/>
      <c r="CX309" s="828"/>
      <c r="CY309" s="828"/>
      <c r="CZ309" s="828"/>
      <c r="DA309" s="828"/>
      <c r="DB309" s="828"/>
      <c r="DC309" s="828"/>
      <c r="DD309" s="828"/>
      <c r="DE309" s="828"/>
      <c r="DF309" s="605"/>
      <c r="DG309" s="605"/>
      <c r="DH309" s="605"/>
      <c r="DI309" s="605"/>
      <c r="DJ309" s="605"/>
      <c r="DK309" s="605"/>
      <c r="DL309" s="605"/>
      <c r="DM309" s="605"/>
      <c r="DN309" s="605"/>
      <c r="DO309" s="605"/>
      <c r="DP309" s="605"/>
      <c r="DQ309" s="605"/>
      <c r="DR309" s="605"/>
      <c r="DS309" s="605"/>
      <c r="DT309" s="605"/>
      <c r="DU309" s="605"/>
      <c r="DV309" s="605"/>
      <c r="DW309" s="605"/>
      <c r="DX309" s="605"/>
      <c r="DY309" s="605"/>
      <c r="DZ309" s="605"/>
      <c r="EA309" s="605"/>
      <c r="EB309" s="605"/>
      <c r="EC309" s="605"/>
      <c r="ED309" s="605"/>
      <c r="EE309" s="605"/>
      <c r="EF309" s="605"/>
      <c r="EG309" s="605"/>
      <c r="EH309" s="605"/>
      <c r="EI309" s="605"/>
      <c r="EJ309" s="605"/>
      <c r="EK309" s="605"/>
    </row>
    <row r="310" spans="1:141" x14ac:dyDescent="0.25">
      <c r="A310" s="635" t="s">
        <v>97</v>
      </c>
      <c r="B310" s="635"/>
      <c r="C310" s="635"/>
      <c r="D310" s="635"/>
      <c r="E310" s="635"/>
      <c r="F310" s="635"/>
      <c r="G310" s="635"/>
      <c r="H310" s="635"/>
      <c r="I310" s="635"/>
      <c r="J310" s="635"/>
      <c r="K310" s="635"/>
      <c r="L310" s="635"/>
      <c r="M310" s="635"/>
      <c r="N310" s="635"/>
      <c r="O310" s="635"/>
      <c r="P310" s="635"/>
      <c r="Q310" s="635"/>
      <c r="R310" s="635"/>
      <c r="S310" s="635"/>
      <c r="T310" s="635"/>
      <c r="U310" s="635"/>
      <c r="V310" s="635"/>
      <c r="W310" s="635"/>
      <c r="X310" s="635"/>
      <c r="Y310" s="635"/>
      <c r="Z310" s="635"/>
      <c r="AA310" s="635"/>
      <c r="AB310" s="635"/>
      <c r="AC310" s="635"/>
      <c r="AD310" s="635"/>
      <c r="AE310" s="635"/>
      <c r="AF310" s="498" t="s">
        <v>554</v>
      </c>
      <c r="AG310" s="499"/>
      <c r="AH310" s="499"/>
      <c r="AI310" s="499"/>
      <c r="AJ310" s="499"/>
      <c r="AK310" s="605"/>
      <c r="AL310" s="605"/>
      <c r="AM310" s="605"/>
      <c r="AN310" s="605"/>
      <c r="AO310" s="605"/>
      <c r="AP310" s="605"/>
      <c r="AQ310" s="605"/>
      <c r="AR310" s="605"/>
      <c r="AS310" s="605"/>
      <c r="AT310" s="828"/>
      <c r="AU310" s="828"/>
      <c r="AV310" s="828"/>
      <c r="AW310" s="828"/>
      <c r="AX310" s="828"/>
      <c r="AY310" s="828"/>
      <c r="AZ310" s="828"/>
      <c r="BA310" s="828"/>
      <c r="BB310" s="828"/>
      <c r="BC310" s="828"/>
      <c r="BD310" s="828"/>
      <c r="BE310" s="828"/>
      <c r="BF310" s="828"/>
      <c r="BG310" s="828"/>
      <c r="BH310" s="828"/>
      <c r="BI310" s="828"/>
      <c r="BJ310" s="828"/>
      <c r="BK310" s="828"/>
      <c r="BL310" s="828"/>
      <c r="BM310" s="828"/>
      <c r="BN310" s="828"/>
      <c r="BO310" s="828"/>
      <c r="BP310" s="828"/>
      <c r="BQ310" s="828"/>
      <c r="BR310" s="828"/>
      <c r="BS310" s="828"/>
      <c r="BT310" s="828"/>
      <c r="BU310" s="828"/>
      <c r="BV310" s="828"/>
      <c r="BW310" s="828"/>
      <c r="BX310" s="828"/>
      <c r="BY310" s="828"/>
      <c r="BZ310" s="828"/>
      <c r="CA310" s="828"/>
      <c r="CB310" s="828"/>
      <c r="CC310" s="828"/>
      <c r="CD310" s="828"/>
      <c r="CE310" s="828"/>
      <c r="CF310" s="828"/>
      <c r="CG310" s="828"/>
      <c r="CH310" s="828"/>
      <c r="CI310" s="828"/>
      <c r="CJ310" s="828"/>
      <c r="CK310" s="828"/>
      <c r="CL310" s="828"/>
      <c r="CM310" s="828"/>
      <c r="CN310" s="828"/>
      <c r="CO310" s="828"/>
      <c r="CP310" s="828"/>
      <c r="CQ310" s="828"/>
      <c r="CR310" s="828"/>
      <c r="CS310" s="828"/>
      <c r="CT310" s="828"/>
      <c r="CU310" s="828"/>
      <c r="CV310" s="828"/>
      <c r="CW310" s="828"/>
      <c r="CX310" s="828"/>
      <c r="CY310" s="828"/>
      <c r="CZ310" s="828"/>
      <c r="DA310" s="828"/>
      <c r="DB310" s="828"/>
      <c r="DC310" s="828"/>
      <c r="DD310" s="828"/>
      <c r="DE310" s="828"/>
      <c r="DF310" s="605"/>
      <c r="DG310" s="605"/>
      <c r="DH310" s="605"/>
      <c r="DI310" s="605"/>
      <c r="DJ310" s="605"/>
      <c r="DK310" s="605"/>
      <c r="DL310" s="605"/>
      <c r="DM310" s="605"/>
      <c r="DN310" s="605"/>
      <c r="DO310" s="605"/>
      <c r="DP310" s="605"/>
      <c r="DQ310" s="605"/>
      <c r="DR310" s="605"/>
      <c r="DS310" s="605"/>
      <c r="DT310" s="605"/>
      <c r="DU310" s="605"/>
      <c r="DV310" s="605"/>
      <c r="DW310" s="605"/>
      <c r="DX310" s="605"/>
      <c r="DY310" s="605"/>
      <c r="DZ310" s="605"/>
      <c r="EA310" s="605"/>
      <c r="EB310" s="605"/>
      <c r="EC310" s="605"/>
      <c r="ED310" s="605"/>
      <c r="EE310" s="605"/>
      <c r="EF310" s="605"/>
      <c r="EG310" s="605"/>
      <c r="EH310" s="605"/>
      <c r="EI310" s="605"/>
      <c r="EJ310" s="605"/>
      <c r="EK310" s="605"/>
    </row>
    <row r="311" spans="1:141" x14ac:dyDescent="0.25">
      <c r="A311" s="543" t="s">
        <v>531</v>
      </c>
      <c r="B311" s="543"/>
      <c r="C311" s="543"/>
      <c r="D311" s="543"/>
      <c r="E311" s="543"/>
      <c r="F311" s="543"/>
      <c r="G311" s="543"/>
      <c r="H311" s="543"/>
      <c r="I311" s="543"/>
      <c r="J311" s="543"/>
      <c r="K311" s="543"/>
      <c r="L311" s="543"/>
      <c r="M311" s="543"/>
      <c r="N311" s="543"/>
      <c r="O311" s="543"/>
      <c r="P311" s="543"/>
      <c r="Q311" s="543"/>
      <c r="R311" s="543"/>
      <c r="S311" s="543"/>
      <c r="T311" s="543"/>
      <c r="U311" s="543"/>
      <c r="V311" s="543"/>
      <c r="W311" s="543"/>
      <c r="X311" s="543"/>
      <c r="Y311" s="543"/>
      <c r="Z311" s="543"/>
      <c r="AA311" s="543"/>
      <c r="AB311" s="543"/>
      <c r="AC311" s="543"/>
      <c r="AD311" s="543"/>
      <c r="AE311" s="543"/>
      <c r="AF311" s="498"/>
      <c r="AG311" s="499"/>
      <c r="AH311" s="499"/>
      <c r="AI311" s="499"/>
      <c r="AJ311" s="499"/>
      <c r="AK311" s="605"/>
      <c r="AL311" s="605"/>
      <c r="AM311" s="605"/>
      <c r="AN311" s="605"/>
      <c r="AO311" s="605"/>
      <c r="AP311" s="605"/>
      <c r="AQ311" s="605"/>
      <c r="AR311" s="605"/>
      <c r="AS311" s="605"/>
      <c r="AT311" s="828"/>
      <c r="AU311" s="828"/>
      <c r="AV311" s="828"/>
      <c r="AW311" s="828"/>
      <c r="AX311" s="828"/>
      <c r="AY311" s="828"/>
      <c r="AZ311" s="828"/>
      <c r="BA311" s="828"/>
      <c r="BB311" s="828"/>
      <c r="BC311" s="828"/>
      <c r="BD311" s="828"/>
      <c r="BE311" s="828"/>
      <c r="BF311" s="828"/>
      <c r="BG311" s="828"/>
      <c r="BH311" s="828"/>
      <c r="BI311" s="828"/>
      <c r="BJ311" s="828"/>
      <c r="BK311" s="828"/>
      <c r="BL311" s="828"/>
      <c r="BM311" s="828"/>
      <c r="BN311" s="828"/>
      <c r="BO311" s="828"/>
      <c r="BP311" s="828"/>
      <c r="BQ311" s="828"/>
      <c r="BR311" s="828"/>
      <c r="BS311" s="828"/>
      <c r="BT311" s="828"/>
      <c r="BU311" s="828"/>
      <c r="BV311" s="828"/>
      <c r="BW311" s="828"/>
      <c r="BX311" s="828"/>
      <c r="BY311" s="828"/>
      <c r="BZ311" s="828"/>
      <c r="CA311" s="828"/>
      <c r="CB311" s="828"/>
      <c r="CC311" s="828"/>
      <c r="CD311" s="828"/>
      <c r="CE311" s="828"/>
      <c r="CF311" s="828"/>
      <c r="CG311" s="828"/>
      <c r="CH311" s="828"/>
      <c r="CI311" s="828"/>
      <c r="CJ311" s="828"/>
      <c r="CK311" s="828"/>
      <c r="CL311" s="828"/>
      <c r="CM311" s="828"/>
      <c r="CN311" s="828"/>
      <c r="CO311" s="828"/>
      <c r="CP311" s="828"/>
      <c r="CQ311" s="828"/>
      <c r="CR311" s="828"/>
      <c r="CS311" s="828"/>
      <c r="CT311" s="828"/>
      <c r="CU311" s="828"/>
      <c r="CV311" s="828"/>
      <c r="CW311" s="828"/>
      <c r="CX311" s="828"/>
      <c r="CY311" s="828"/>
      <c r="CZ311" s="828"/>
      <c r="DA311" s="828"/>
      <c r="DB311" s="828"/>
      <c r="DC311" s="828"/>
      <c r="DD311" s="828"/>
      <c r="DE311" s="828"/>
      <c r="DF311" s="605"/>
      <c r="DG311" s="605"/>
      <c r="DH311" s="605"/>
      <c r="DI311" s="605"/>
      <c r="DJ311" s="605"/>
      <c r="DK311" s="605"/>
      <c r="DL311" s="605"/>
      <c r="DM311" s="605"/>
      <c r="DN311" s="605"/>
      <c r="DO311" s="605"/>
      <c r="DP311" s="605"/>
      <c r="DQ311" s="605"/>
      <c r="DR311" s="605"/>
      <c r="DS311" s="605"/>
      <c r="DT311" s="605"/>
      <c r="DU311" s="605"/>
      <c r="DV311" s="605"/>
      <c r="DW311" s="605"/>
      <c r="DX311" s="605"/>
      <c r="DY311" s="605"/>
      <c r="DZ311" s="605"/>
      <c r="EA311" s="605"/>
      <c r="EB311" s="605"/>
      <c r="EC311" s="605"/>
      <c r="ED311" s="605"/>
      <c r="EE311" s="605"/>
      <c r="EF311" s="605"/>
      <c r="EG311" s="605"/>
      <c r="EH311" s="605"/>
      <c r="EI311" s="605"/>
      <c r="EJ311" s="605"/>
      <c r="EK311" s="605"/>
    </row>
    <row r="312" spans="1:141" x14ac:dyDescent="0.25">
      <c r="A312" s="533" t="s">
        <v>532</v>
      </c>
      <c r="B312" s="533"/>
      <c r="C312" s="533"/>
      <c r="D312" s="533"/>
      <c r="E312" s="533"/>
      <c r="F312" s="533"/>
      <c r="G312" s="533"/>
      <c r="H312" s="533"/>
      <c r="I312" s="533"/>
      <c r="J312" s="533"/>
      <c r="K312" s="533"/>
      <c r="L312" s="533"/>
      <c r="M312" s="533"/>
      <c r="N312" s="533"/>
      <c r="O312" s="533"/>
      <c r="P312" s="533"/>
      <c r="Q312" s="533"/>
      <c r="R312" s="533"/>
      <c r="S312" s="533"/>
      <c r="T312" s="533"/>
      <c r="U312" s="533"/>
      <c r="V312" s="533"/>
      <c r="W312" s="533"/>
      <c r="X312" s="533"/>
      <c r="Y312" s="533"/>
      <c r="Z312" s="533"/>
      <c r="AA312" s="533"/>
      <c r="AB312" s="533"/>
      <c r="AC312" s="533"/>
      <c r="AD312" s="533"/>
      <c r="AE312" s="533"/>
      <c r="AF312" s="498"/>
      <c r="AG312" s="499"/>
      <c r="AH312" s="499"/>
      <c r="AI312" s="499"/>
      <c r="AJ312" s="499"/>
      <c r="AK312" s="605"/>
      <c r="AL312" s="605"/>
      <c r="AM312" s="605"/>
      <c r="AN312" s="605"/>
      <c r="AO312" s="605"/>
      <c r="AP312" s="605"/>
      <c r="AQ312" s="605"/>
      <c r="AR312" s="605"/>
      <c r="AS312" s="605"/>
      <c r="AT312" s="828"/>
      <c r="AU312" s="828"/>
      <c r="AV312" s="828"/>
      <c r="AW312" s="828"/>
      <c r="AX312" s="828"/>
      <c r="AY312" s="828"/>
      <c r="AZ312" s="828"/>
      <c r="BA312" s="828"/>
      <c r="BB312" s="828"/>
      <c r="BC312" s="828"/>
      <c r="BD312" s="828"/>
      <c r="BE312" s="828"/>
      <c r="BF312" s="828"/>
      <c r="BG312" s="828"/>
      <c r="BH312" s="828"/>
      <c r="BI312" s="828"/>
      <c r="BJ312" s="828"/>
      <c r="BK312" s="828"/>
      <c r="BL312" s="828"/>
      <c r="BM312" s="828"/>
      <c r="BN312" s="828"/>
      <c r="BO312" s="828"/>
      <c r="BP312" s="828"/>
      <c r="BQ312" s="828"/>
      <c r="BR312" s="828"/>
      <c r="BS312" s="828"/>
      <c r="BT312" s="828"/>
      <c r="BU312" s="828"/>
      <c r="BV312" s="828"/>
      <c r="BW312" s="828"/>
      <c r="BX312" s="828"/>
      <c r="BY312" s="828"/>
      <c r="BZ312" s="828"/>
      <c r="CA312" s="828"/>
      <c r="CB312" s="828"/>
      <c r="CC312" s="828"/>
      <c r="CD312" s="828"/>
      <c r="CE312" s="828"/>
      <c r="CF312" s="828"/>
      <c r="CG312" s="828"/>
      <c r="CH312" s="828"/>
      <c r="CI312" s="828"/>
      <c r="CJ312" s="828"/>
      <c r="CK312" s="828"/>
      <c r="CL312" s="828"/>
      <c r="CM312" s="828"/>
      <c r="CN312" s="828"/>
      <c r="CO312" s="828"/>
      <c r="CP312" s="828"/>
      <c r="CQ312" s="828"/>
      <c r="CR312" s="828"/>
      <c r="CS312" s="828"/>
      <c r="CT312" s="828"/>
      <c r="CU312" s="828"/>
      <c r="CV312" s="828"/>
      <c r="CW312" s="828"/>
      <c r="CX312" s="828"/>
      <c r="CY312" s="828"/>
      <c r="CZ312" s="828"/>
      <c r="DA312" s="828"/>
      <c r="DB312" s="828"/>
      <c r="DC312" s="828"/>
      <c r="DD312" s="828"/>
      <c r="DE312" s="828"/>
      <c r="DF312" s="605"/>
      <c r="DG312" s="605"/>
      <c r="DH312" s="605"/>
      <c r="DI312" s="605"/>
      <c r="DJ312" s="605"/>
      <c r="DK312" s="605"/>
      <c r="DL312" s="605"/>
      <c r="DM312" s="605"/>
      <c r="DN312" s="605"/>
      <c r="DO312" s="605"/>
      <c r="DP312" s="605"/>
      <c r="DQ312" s="605"/>
      <c r="DR312" s="605"/>
      <c r="DS312" s="605"/>
      <c r="DT312" s="605"/>
      <c r="DU312" s="605"/>
      <c r="DV312" s="605"/>
      <c r="DW312" s="605"/>
      <c r="DX312" s="605"/>
      <c r="DY312" s="605"/>
      <c r="DZ312" s="605"/>
      <c r="EA312" s="605"/>
      <c r="EB312" s="605"/>
      <c r="EC312" s="605"/>
      <c r="ED312" s="605"/>
      <c r="EE312" s="605"/>
      <c r="EF312" s="605"/>
      <c r="EG312" s="605"/>
      <c r="EH312" s="605"/>
      <c r="EI312" s="605"/>
      <c r="EJ312" s="605"/>
      <c r="EK312" s="605"/>
    </row>
    <row r="313" spans="1:141" x14ac:dyDescent="0.25">
      <c r="A313" s="635" t="s">
        <v>531</v>
      </c>
      <c r="B313" s="635"/>
      <c r="C313" s="635"/>
      <c r="D313" s="635"/>
      <c r="E313" s="635"/>
      <c r="F313" s="635"/>
      <c r="G313" s="635"/>
      <c r="H313" s="635"/>
      <c r="I313" s="635"/>
      <c r="J313" s="635"/>
      <c r="K313" s="635"/>
      <c r="L313" s="635"/>
      <c r="M313" s="635"/>
      <c r="N313" s="635"/>
      <c r="O313" s="635"/>
      <c r="P313" s="635"/>
      <c r="Q313" s="635"/>
      <c r="R313" s="635"/>
      <c r="S313" s="635"/>
      <c r="T313" s="635"/>
      <c r="U313" s="635"/>
      <c r="V313" s="635"/>
      <c r="W313" s="635"/>
      <c r="X313" s="635"/>
      <c r="Y313" s="635"/>
      <c r="Z313" s="635"/>
      <c r="AA313" s="635"/>
      <c r="AB313" s="635"/>
      <c r="AC313" s="635"/>
      <c r="AD313" s="635"/>
      <c r="AE313" s="635"/>
      <c r="AF313" s="498" t="s">
        <v>674</v>
      </c>
      <c r="AG313" s="499"/>
      <c r="AH313" s="499"/>
      <c r="AI313" s="499"/>
      <c r="AJ313" s="499"/>
      <c r="AK313" s="828">
        <f>AT313+BB313+BJ313+BR313+BZ313+CH313+CP313+CX313+DF313+DN313+DV313+ED313</f>
        <v>1687366.8599999999</v>
      </c>
      <c r="AL313" s="828"/>
      <c r="AM313" s="828"/>
      <c r="AN313" s="828"/>
      <c r="AO313" s="828"/>
      <c r="AP313" s="828"/>
      <c r="AQ313" s="828"/>
      <c r="AR313" s="828"/>
      <c r="AS313" s="828"/>
      <c r="AT313" s="828">
        <v>399170.66</v>
      </c>
      <c r="AU313" s="828"/>
      <c r="AV313" s="828"/>
      <c r="AW313" s="828"/>
      <c r="AX313" s="828"/>
      <c r="AY313" s="828"/>
      <c r="AZ313" s="828"/>
      <c r="BA313" s="828"/>
      <c r="BB313" s="828"/>
      <c r="BC313" s="828"/>
      <c r="BD313" s="828"/>
      <c r="BE313" s="828"/>
      <c r="BF313" s="828"/>
      <c r="BG313" s="828"/>
      <c r="BH313" s="828"/>
      <c r="BI313" s="828"/>
      <c r="BJ313" s="828">
        <v>20548.8</v>
      </c>
      <c r="BK313" s="828"/>
      <c r="BL313" s="828"/>
      <c r="BM313" s="828"/>
      <c r="BN313" s="828"/>
      <c r="BO313" s="828"/>
      <c r="BP313" s="828"/>
      <c r="BQ313" s="828"/>
      <c r="BR313" s="828"/>
      <c r="BS313" s="828"/>
      <c r="BT313" s="828"/>
      <c r="BU313" s="828"/>
      <c r="BV313" s="828"/>
      <c r="BW313" s="828"/>
      <c r="BX313" s="828"/>
      <c r="BY313" s="828"/>
      <c r="BZ313" s="828">
        <v>188322.54</v>
      </c>
      <c r="CA313" s="828"/>
      <c r="CB313" s="828"/>
      <c r="CC313" s="828"/>
      <c r="CD313" s="828"/>
      <c r="CE313" s="828"/>
      <c r="CF313" s="828"/>
      <c r="CG313" s="828"/>
      <c r="CH313" s="828">
        <v>3066</v>
      </c>
      <c r="CI313" s="828"/>
      <c r="CJ313" s="828"/>
      <c r="CK313" s="828"/>
      <c r="CL313" s="828"/>
      <c r="CM313" s="828"/>
      <c r="CN313" s="828"/>
      <c r="CO313" s="828"/>
      <c r="CP313" s="828"/>
      <c r="CQ313" s="828"/>
      <c r="CR313" s="828"/>
      <c r="CS313" s="828"/>
      <c r="CT313" s="828"/>
      <c r="CU313" s="828"/>
      <c r="CV313" s="828"/>
      <c r="CW313" s="828"/>
      <c r="CX313" s="828">
        <v>14285.21</v>
      </c>
      <c r="CY313" s="828"/>
      <c r="CZ313" s="828"/>
      <c r="DA313" s="828"/>
      <c r="DB313" s="828"/>
      <c r="DC313" s="828"/>
      <c r="DD313" s="828"/>
      <c r="DE313" s="828"/>
      <c r="DF313" s="855">
        <v>726874.71</v>
      </c>
      <c r="DG313" s="855"/>
      <c r="DH313" s="855"/>
      <c r="DI313" s="855"/>
      <c r="DJ313" s="855"/>
      <c r="DK313" s="855"/>
      <c r="DL313" s="855"/>
      <c r="DM313" s="855"/>
      <c r="DN313" s="855">
        <v>335098.94</v>
      </c>
      <c r="DO313" s="855"/>
      <c r="DP313" s="855"/>
      <c r="DQ313" s="855"/>
      <c r="DR313" s="855"/>
      <c r="DS313" s="855"/>
      <c r="DT313" s="855"/>
      <c r="DU313" s="855"/>
      <c r="DV313" s="828"/>
      <c r="DW313" s="828"/>
      <c r="DX313" s="828"/>
      <c r="DY313" s="828"/>
      <c r="DZ313" s="828"/>
      <c r="EA313" s="828"/>
      <c r="EB313" s="828"/>
      <c r="EC313" s="828"/>
      <c r="ED313" s="828"/>
      <c r="EE313" s="828"/>
      <c r="EF313" s="828"/>
      <c r="EG313" s="828"/>
      <c r="EH313" s="828"/>
      <c r="EI313" s="828"/>
      <c r="EJ313" s="828"/>
      <c r="EK313" s="828"/>
    </row>
    <row r="314" spans="1:141" x14ac:dyDescent="0.25">
      <c r="A314" s="533" t="s">
        <v>533</v>
      </c>
      <c r="B314" s="533"/>
      <c r="C314" s="533"/>
      <c r="D314" s="533"/>
      <c r="E314" s="533"/>
      <c r="F314" s="533"/>
      <c r="G314" s="533"/>
      <c r="H314" s="533"/>
      <c r="I314" s="533"/>
      <c r="J314" s="533"/>
      <c r="K314" s="533"/>
      <c r="L314" s="533"/>
      <c r="M314" s="533"/>
      <c r="N314" s="533"/>
      <c r="O314" s="533"/>
      <c r="P314" s="533"/>
      <c r="Q314" s="533"/>
      <c r="R314" s="533"/>
      <c r="S314" s="533"/>
      <c r="T314" s="533"/>
      <c r="U314" s="533"/>
      <c r="V314" s="533"/>
      <c r="W314" s="533"/>
      <c r="X314" s="533"/>
      <c r="Y314" s="533"/>
      <c r="Z314" s="533"/>
      <c r="AA314" s="533"/>
      <c r="AB314" s="533"/>
      <c r="AC314" s="533"/>
      <c r="AD314" s="533"/>
      <c r="AE314" s="533"/>
      <c r="AF314" s="498"/>
      <c r="AG314" s="499"/>
      <c r="AH314" s="499"/>
      <c r="AI314" s="499"/>
      <c r="AJ314" s="499"/>
      <c r="AK314" s="828"/>
      <c r="AL314" s="828"/>
      <c r="AM314" s="828"/>
      <c r="AN314" s="828"/>
      <c r="AO314" s="828"/>
      <c r="AP314" s="828"/>
      <c r="AQ314" s="828"/>
      <c r="AR314" s="828"/>
      <c r="AS314" s="828"/>
      <c r="AT314" s="828"/>
      <c r="AU314" s="828"/>
      <c r="AV314" s="828"/>
      <c r="AW314" s="828"/>
      <c r="AX314" s="828"/>
      <c r="AY314" s="828"/>
      <c r="AZ314" s="828"/>
      <c r="BA314" s="828"/>
      <c r="BB314" s="828"/>
      <c r="BC314" s="828"/>
      <c r="BD314" s="828"/>
      <c r="BE314" s="828"/>
      <c r="BF314" s="828"/>
      <c r="BG314" s="828"/>
      <c r="BH314" s="828"/>
      <c r="BI314" s="828"/>
      <c r="BJ314" s="828"/>
      <c r="BK314" s="828"/>
      <c r="BL314" s="828"/>
      <c r="BM314" s="828"/>
      <c r="BN314" s="828"/>
      <c r="BO314" s="828"/>
      <c r="BP314" s="828"/>
      <c r="BQ314" s="828"/>
      <c r="BR314" s="828"/>
      <c r="BS314" s="828"/>
      <c r="BT314" s="828"/>
      <c r="BU314" s="828"/>
      <c r="BV314" s="828"/>
      <c r="BW314" s="828"/>
      <c r="BX314" s="828"/>
      <c r="BY314" s="828"/>
      <c r="BZ314" s="828"/>
      <c r="CA314" s="828"/>
      <c r="CB314" s="828"/>
      <c r="CC314" s="828"/>
      <c r="CD314" s="828"/>
      <c r="CE314" s="828"/>
      <c r="CF314" s="828"/>
      <c r="CG314" s="828"/>
      <c r="CH314" s="828"/>
      <c r="CI314" s="828"/>
      <c r="CJ314" s="828"/>
      <c r="CK314" s="828"/>
      <c r="CL314" s="828"/>
      <c r="CM314" s="828"/>
      <c r="CN314" s="828"/>
      <c r="CO314" s="828"/>
      <c r="CP314" s="828"/>
      <c r="CQ314" s="828"/>
      <c r="CR314" s="828"/>
      <c r="CS314" s="828"/>
      <c r="CT314" s="828"/>
      <c r="CU314" s="828"/>
      <c r="CV314" s="828"/>
      <c r="CW314" s="828"/>
      <c r="CX314" s="828"/>
      <c r="CY314" s="828"/>
      <c r="CZ314" s="828"/>
      <c r="DA314" s="828"/>
      <c r="DB314" s="828"/>
      <c r="DC314" s="828"/>
      <c r="DD314" s="828"/>
      <c r="DE314" s="828"/>
      <c r="DF314" s="855"/>
      <c r="DG314" s="855"/>
      <c r="DH314" s="855"/>
      <c r="DI314" s="855"/>
      <c r="DJ314" s="855"/>
      <c r="DK314" s="855"/>
      <c r="DL314" s="855"/>
      <c r="DM314" s="855"/>
      <c r="DN314" s="855"/>
      <c r="DO314" s="855"/>
      <c r="DP314" s="855"/>
      <c r="DQ314" s="855"/>
      <c r="DR314" s="855"/>
      <c r="DS314" s="855"/>
      <c r="DT314" s="855"/>
      <c r="DU314" s="855"/>
      <c r="DV314" s="828"/>
      <c r="DW314" s="828"/>
      <c r="DX314" s="828"/>
      <c r="DY314" s="828"/>
      <c r="DZ314" s="828"/>
      <c r="EA314" s="828"/>
      <c r="EB314" s="828"/>
      <c r="EC314" s="828"/>
      <c r="ED314" s="828"/>
      <c r="EE314" s="828"/>
      <c r="EF314" s="828"/>
      <c r="EG314" s="828"/>
      <c r="EH314" s="828"/>
      <c r="EI314" s="828"/>
      <c r="EJ314" s="828"/>
      <c r="EK314" s="828"/>
    </row>
    <row r="315" spans="1:141" x14ac:dyDescent="0.25">
      <c r="A315" s="543" t="s">
        <v>534</v>
      </c>
      <c r="B315" s="543"/>
      <c r="C315" s="543"/>
      <c r="D315" s="543"/>
      <c r="E315" s="543"/>
      <c r="F315" s="543"/>
      <c r="G315" s="543"/>
      <c r="H315" s="543"/>
      <c r="I315" s="543"/>
      <c r="J315" s="543"/>
      <c r="K315" s="543"/>
      <c r="L315" s="543"/>
      <c r="M315" s="543"/>
      <c r="N315" s="543"/>
      <c r="O315" s="543"/>
      <c r="P315" s="543"/>
      <c r="Q315" s="543"/>
      <c r="R315" s="543"/>
      <c r="S315" s="543"/>
      <c r="T315" s="543"/>
      <c r="U315" s="543"/>
      <c r="V315" s="543"/>
      <c r="W315" s="543"/>
      <c r="X315" s="543"/>
      <c r="Y315" s="543"/>
      <c r="Z315" s="543"/>
      <c r="AA315" s="543"/>
      <c r="AB315" s="543"/>
      <c r="AC315" s="543"/>
      <c r="AD315" s="543"/>
      <c r="AE315" s="543"/>
      <c r="AF315" s="498" t="s">
        <v>555</v>
      </c>
      <c r="AG315" s="499"/>
      <c r="AH315" s="499"/>
      <c r="AI315" s="499"/>
      <c r="AJ315" s="499"/>
      <c r="AK315" s="605"/>
      <c r="AL315" s="605"/>
      <c r="AM315" s="605"/>
      <c r="AN315" s="605"/>
      <c r="AO315" s="605"/>
      <c r="AP315" s="605"/>
      <c r="AQ315" s="605"/>
      <c r="AR315" s="605"/>
      <c r="AS315" s="605"/>
      <c r="AT315" s="828"/>
      <c r="AU315" s="828"/>
      <c r="AV315" s="828"/>
      <c r="AW315" s="828"/>
      <c r="AX315" s="828"/>
      <c r="AY315" s="828"/>
      <c r="AZ315" s="828"/>
      <c r="BA315" s="828"/>
      <c r="BB315" s="828"/>
      <c r="BC315" s="828"/>
      <c r="BD315" s="828"/>
      <c r="BE315" s="828"/>
      <c r="BF315" s="828"/>
      <c r="BG315" s="828"/>
      <c r="BH315" s="828"/>
      <c r="BI315" s="828"/>
      <c r="BJ315" s="828"/>
      <c r="BK315" s="828"/>
      <c r="BL315" s="828"/>
      <c r="BM315" s="828"/>
      <c r="BN315" s="828"/>
      <c r="BO315" s="828"/>
      <c r="BP315" s="828"/>
      <c r="BQ315" s="828"/>
      <c r="BR315" s="828"/>
      <c r="BS315" s="828"/>
      <c r="BT315" s="828"/>
      <c r="BU315" s="828"/>
      <c r="BV315" s="828"/>
      <c r="BW315" s="828"/>
      <c r="BX315" s="828"/>
      <c r="BY315" s="828"/>
      <c r="BZ315" s="828"/>
      <c r="CA315" s="828"/>
      <c r="CB315" s="828"/>
      <c r="CC315" s="828"/>
      <c r="CD315" s="828"/>
      <c r="CE315" s="828"/>
      <c r="CF315" s="828"/>
      <c r="CG315" s="828"/>
      <c r="CH315" s="828"/>
      <c r="CI315" s="828"/>
      <c r="CJ315" s="828"/>
      <c r="CK315" s="828"/>
      <c r="CL315" s="828"/>
      <c r="CM315" s="828"/>
      <c r="CN315" s="828"/>
      <c r="CO315" s="828"/>
      <c r="CP315" s="828"/>
      <c r="CQ315" s="828"/>
      <c r="CR315" s="828"/>
      <c r="CS315" s="828"/>
      <c r="CT315" s="828"/>
      <c r="CU315" s="828"/>
      <c r="CV315" s="828"/>
      <c r="CW315" s="828"/>
      <c r="CX315" s="828"/>
      <c r="CY315" s="828"/>
      <c r="CZ315" s="828"/>
      <c r="DA315" s="828"/>
      <c r="DB315" s="828"/>
      <c r="DC315" s="828"/>
      <c r="DD315" s="828"/>
      <c r="DE315" s="828"/>
      <c r="DF315" s="605"/>
      <c r="DG315" s="605"/>
      <c r="DH315" s="605"/>
      <c r="DI315" s="605"/>
      <c r="DJ315" s="605"/>
      <c r="DK315" s="605"/>
      <c r="DL315" s="605"/>
      <c r="DM315" s="605"/>
      <c r="DN315" s="605"/>
      <c r="DO315" s="605"/>
      <c r="DP315" s="605"/>
      <c r="DQ315" s="605"/>
      <c r="DR315" s="605"/>
      <c r="DS315" s="605"/>
      <c r="DT315" s="605"/>
      <c r="DU315" s="605"/>
      <c r="DV315" s="605"/>
      <c r="DW315" s="605"/>
      <c r="DX315" s="605"/>
      <c r="DY315" s="605"/>
      <c r="DZ315" s="605"/>
      <c r="EA315" s="605"/>
      <c r="EB315" s="605"/>
      <c r="EC315" s="605"/>
      <c r="ED315" s="828"/>
      <c r="EE315" s="828"/>
      <c r="EF315" s="828"/>
      <c r="EG315" s="828"/>
      <c r="EH315" s="828"/>
      <c r="EI315" s="828"/>
      <c r="EJ315" s="828"/>
      <c r="EK315" s="828"/>
    </row>
    <row r="316" spans="1:141" x14ac:dyDescent="0.25">
      <c r="A316" s="543" t="s">
        <v>535</v>
      </c>
      <c r="B316" s="543"/>
      <c r="C316" s="543"/>
      <c r="D316" s="543"/>
      <c r="E316" s="543"/>
      <c r="F316" s="543"/>
      <c r="G316" s="543"/>
      <c r="H316" s="543"/>
      <c r="I316" s="543"/>
      <c r="J316" s="543"/>
      <c r="K316" s="543"/>
      <c r="L316" s="543"/>
      <c r="M316" s="543"/>
      <c r="N316" s="543"/>
      <c r="O316" s="543"/>
      <c r="P316" s="543"/>
      <c r="Q316" s="543"/>
      <c r="R316" s="543"/>
      <c r="S316" s="543"/>
      <c r="T316" s="543"/>
      <c r="U316" s="543"/>
      <c r="V316" s="543"/>
      <c r="W316" s="543"/>
      <c r="X316" s="543"/>
      <c r="Y316" s="543"/>
      <c r="Z316" s="543"/>
      <c r="AA316" s="543"/>
      <c r="AB316" s="543"/>
      <c r="AC316" s="543"/>
      <c r="AD316" s="543"/>
      <c r="AE316" s="543"/>
      <c r="AF316" s="498"/>
      <c r="AG316" s="499"/>
      <c r="AH316" s="499"/>
      <c r="AI316" s="499"/>
      <c r="AJ316" s="499"/>
      <c r="AK316" s="605"/>
      <c r="AL316" s="605"/>
      <c r="AM316" s="605"/>
      <c r="AN316" s="605"/>
      <c r="AO316" s="605"/>
      <c r="AP316" s="605"/>
      <c r="AQ316" s="605"/>
      <c r="AR316" s="605"/>
      <c r="AS316" s="605"/>
      <c r="AT316" s="828"/>
      <c r="AU316" s="828"/>
      <c r="AV316" s="828"/>
      <c r="AW316" s="828"/>
      <c r="AX316" s="828"/>
      <c r="AY316" s="828"/>
      <c r="AZ316" s="828"/>
      <c r="BA316" s="828"/>
      <c r="BB316" s="828"/>
      <c r="BC316" s="828"/>
      <c r="BD316" s="828"/>
      <c r="BE316" s="828"/>
      <c r="BF316" s="828"/>
      <c r="BG316" s="828"/>
      <c r="BH316" s="828"/>
      <c r="BI316" s="828"/>
      <c r="BJ316" s="828"/>
      <c r="BK316" s="828"/>
      <c r="BL316" s="828"/>
      <c r="BM316" s="828"/>
      <c r="BN316" s="828"/>
      <c r="BO316" s="828"/>
      <c r="BP316" s="828"/>
      <c r="BQ316" s="828"/>
      <c r="BR316" s="828"/>
      <c r="BS316" s="828"/>
      <c r="BT316" s="828"/>
      <c r="BU316" s="828"/>
      <c r="BV316" s="828"/>
      <c r="BW316" s="828"/>
      <c r="BX316" s="828"/>
      <c r="BY316" s="828"/>
      <c r="BZ316" s="828"/>
      <c r="CA316" s="828"/>
      <c r="CB316" s="828"/>
      <c r="CC316" s="828"/>
      <c r="CD316" s="828"/>
      <c r="CE316" s="828"/>
      <c r="CF316" s="828"/>
      <c r="CG316" s="828"/>
      <c r="CH316" s="828"/>
      <c r="CI316" s="828"/>
      <c r="CJ316" s="828"/>
      <c r="CK316" s="828"/>
      <c r="CL316" s="828"/>
      <c r="CM316" s="828"/>
      <c r="CN316" s="828"/>
      <c r="CO316" s="828"/>
      <c r="CP316" s="828"/>
      <c r="CQ316" s="828"/>
      <c r="CR316" s="828"/>
      <c r="CS316" s="828"/>
      <c r="CT316" s="828"/>
      <c r="CU316" s="828"/>
      <c r="CV316" s="828"/>
      <c r="CW316" s="828"/>
      <c r="CX316" s="828"/>
      <c r="CY316" s="828"/>
      <c r="CZ316" s="828"/>
      <c r="DA316" s="828"/>
      <c r="DB316" s="828"/>
      <c r="DC316" s="828"/>
      <c r="DD316" s="828"/>
      <c r="DE316" s="828"/>
      <c r="DF316" s="605"/>
      <c r="DG316" s="605"/>
      <c r="DH316" s="605"/>
      <c r="DI316" s="605"/>
      <c r="DJ316" s="605"/>
      <c r="DK316" s="605"/>
      <c r="DL316" s="605"/>
      <c r="DM316" s="605"/>
      <c r="DN316" s="605"/>
      <c r="DO316" s="605"/>
      <c r="DP316" s="605"/>
      <c r="DQ316" s="605"/>
      <c r="DR316" s="605"/>
      <c r="DS316" s="605"/>
      <c r="DT316" s="605"/>
      <c r="DU316" s="605"/>
      <c r="DV316" s="605"/>
      <c r="DW316" s="605"/>
      <c r="DX316" s="605"/>
      <c r="DY316" s="605"/>
      <c r="DZ316" s="605"/>
      <c r="EA316" s="605"/>
      <c r="EB316" s="605"/>
      <c r="EC316" s="605"/>
      <c r="ED316" s="828"/>
      <c r="EE316" s="828"/>
      <c r="EF316" s="828"/>
      <c r="EG316" s="828"/>
      <c r="EH316" s="828"/>
      <c r="EI316" s="828"/>
      <c r="EJ316" s="828"/>
      <c r="EK316" s="828"/>
    </row>
    <row r="317" spans="1:141" x14ac:dyDescent="0.25">
      <c r="A317" s="533" t="s">
        <v>536</v>
      </c>
      <c r="B317" s="533"/>
      <c r="C317" s="533"/>
      <c r="D317" s="533"/>
      <c r="E317" s="533"/>
      <c r="F317" s="533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533"/>
      <c r="R317" s="533"/>
      <c r="S317" s="533"/>
      <c r="T317" s="533"/>
      <c r="U317" s="533"/>
      <c r="V317" s="533"/>
      <c r="W317" s="533"/>
      <c r="X317" s="533"/>
      <c r="Y317" s="533"/>
      <c r="Z317" s="533"/>
      <c r="AA317" s="533"/>
      <c r="AB317" s="533"/>
      <c r="AC317" s="533"/>
      <c r="AD317" s="533"/>
      <c r="AE317" s="533"/>
      <c r="AF317" s="498"/>
      <c r="AG317" s="499"/>
      <c r="AH317" s="499"/>
      <c r="AI317" s="499"/>
      <c r="AJ317" s="499"/>
      <c r="AK317" s="605"/>
      <c r="AL317" s="605"/>
      <c r="AM317" s="605"/>
      <c r="AN317" s="605"/>
      <c r="AO317" s="605"/>
      <c r="AP317" s="605"/>
      <c r="AQ317" s="605"/>
      <c r="AR317" s="605"/>
      <c r="AS317" s="605"/>
      <c r="AT317" s="828"/>
      <c r="AU317" s="828"/>
      <c r="AV317" s="828"/>
      <c r="AW317" s="828"/>
      <c r="AX317" s="828"/>
      <c r="AY317" s="828"/>
      <c r="AZ317" s="828"/>
      <c r="BA317" s="828"/>
      <c r="BB317" s="828"/>
      <c r="BC317" s="828"/>
      <c r="BD317" s="828"/>
      <c r="BE317" s="828"/>
      <c r="BF317" s="828"/>
      <c r="BG317" s="828"/>
      <c r="BH317" s="828"/>
      <c r="BI317" s="828"/>
      <c r="BJ317" s="828"/>
      <c r="BK317" s="828"/>
      <c r="BL317" s="828"/>
      <c r="BM317" s="828"/>
      <c r="BN317" s="828"/>
      <c r="BO317" s="828"/>
      <c r="BP317" s="828"/>
      <c r="BQ317" s="828"/>
      <c r="BR317" s="828"/>
      <c r="BS317" s="828"/>
      <c r="BT317" s="828"/>
      <c r="BU317" s="828"/>
      <c r="BV317" s="828"/>
      <c r="BW317" s="828"/>
      <c r="BX317" s="828"/>
      <c r="BY317" s="828"/>
      <c r="BZ317" s="828"/>
      <c r="CA317" s="828"/>
      <c r="CB317" s="828"/>
      <c r="CC317" s="828"/>
      <c r="CD317" s="828"/>
      <c r="CE317" s="828"/>
      <c r="CF317" s="828"/>
      <c r="CG317" s="828"/>
      <c r="CH317" s="828"/>
      <c r="CI317" s="828"/>
      <c r="CJ317" s="828"/>
      <c r="CK317" s="828"/>
      <c r="CL317" s="828"/>
      <c r="CM317" s="828"/>
      <c r="CN317" s="828"/>
      <c r="CO317" s="828"/>
      <c r="CP317" s="828"/>
      <c r="CQ317" s="828"/>
      <c r="CR317" s="828"/>
      <c r="CS317" s="828"/>
      <c r="CT317" s="828"/>
      <c r="CU317" s="828"/>
      <c r="CV317" s="828"/>
      <c r="CW317" s="828"/>
      <c r="CX317" s="828"/>
      <c r="CY317" s="828"/>
      <c r="CZ317" s="828"/>
      <c r="DA317" s="828"/>
      <c r="DB317" s="828"/>
      <c r="DC317" s="828"/>
      <c r="DD317" s="828"/>
      <c r="DE317" s="828"/>
      <c r="DF317" s="605"/>
      <c r="DG317" s="605"/>
      <c r="DH317" s="605"/>
      <c r="DI317" s="605"/>
      <c r="DJ317" s="605"/>
      <c r="DK317" s="605"/>
      <c r="DL317" s="605"/>
      <c r="DM317" s="605"/>
      <c r="DN317" s="605"/>
      <c r="DO317" s="605"/>
      <c r="DP317" s="605"/>
      <c r="DQ317" s="605"/>
      <c r="DR317" s="605"/>
      <c r="DS317" s="605"/>
      <c r="DT317" s="605"/>
      <c r="DU317" s="605"/>
      <c r="DV317" s="605"/>
      <c r="DW317" s="605"/>
      <c r="DX317" s="605"/>
      <c r="DY317" s="605"/>
      <c r="DZ317" s="605"/>
      <c r="EA317" s="605"/>
      <c r="EB317" s="605"/>
      <c r="EC317" s="605"/>
      <c r="ED317" s="828"/>
      <c r="EE317" s="828"/>
      <c r="EF317" s="828"/>
      <c r="EG317" s="828"/>
      <c r="EH317" s="828"/>
      <c r="EI317" s="828"/>
      <c r="EJ317" s="828"/>
      <c r="EK317" s="828"/>
    </row>
    <row r="318" spans="1:141" x14ac:dyDescent="0.25">
      <c r="A318" s="635" t="s">
        <v>534</v>
      </c>
      <c r="B318" s="635"/>
      <c r="C318" s="635"/>
      <c r="D318" s="635"/>
      <c r="E318" s="635"/>
      <c r="F318" s="635"/>
      <c r="G318" s="635"/>
      <c r="H318" s="635"/>
      <c r="I318" s="635"/>
      <c r="J318" s="635"/>
      <c r="K318" s="635"/>
      <c r="L318" s="635"/>
      <c r="M318" s="635"/>
      <c r="N318" s="635"/>
      <c r="O318" s="635"/>
      <c r="P318" s="635"/>
      <c r="Q318" s="635"/>
      <c r="R318" s="635"/>
      <c r="S318" s="635"/>
      <c r="T318" s="635"/>
      <c r="U318" s="635"/>
      <c r="V318" s="635"/>
      <c r="W318" s="635"/>
      <c r="X318" s="635"/>
      <c r="Y318" s="635"/>
      <c r="Z318" s="635"/>
      <c r="AA318" s="635"/>
      <c r="AB318" s="635"/>
      <c r="AC318" s="635"/>
      <c r="AD318" s="635"/>
      <c r="AE318" s="635"/>
      <c r="AF318" s="498" t="s">
        <v>556</v>
      </c>
      <c r="AG318" s="499"/>
      <c r="AH318" s="499"/>
      <c r="AI318" s="499"/>
      <c r="AJ318" s="499"/>
      <c r="AK318" s="605"/>
      <c r="AL318" s="605"/>
      <c r="AM318" s="605"/>
      <c r="AN318" s="605"/>
      <c r="AO318" s="605"/>
      <c r="AP318" s="605"/>
      <c r="AQ318" s="605"/>
      <c r="AR318" s="605"/>
      <c r="AS318" s="605"/>
      <c r="AT318" s="828"/>
      <c r="AU318" s="828"/>
      <c r="AV318" s="828"/>
      <c r="AW318" s="828"/>
      <c r="AX318" s="828"/>
      <c r="AY318" s="828"/>
      <c r="AZ318" s="828"/>
      <c r="BA318" s="828"/>
      <c r="BB318" s="605"/>
      <c r="BC318" s="605"/>
      <c r="BD318" s="605"/>
      <c r="BE318" s="605"/>
      <c r="BF318" s="605"/>
      <c r="BG318" s="605"/>
      <c r="BH318" s="605"/>
      <c r="BI318" s="605"/>
      <c r="BJ318" s="605"/>
      <c r="BK318" s="605"/>
      <c r="BL318" s="605"/>
      <c r="BM318" s="605"/>
      <c r="BN318" s="605"/>
      <c r="BO318" s="605"/>
      <c r="BP318" s="605"/>
      <c r="BQ318" s="605"/>
      <c r="BR318" s="828"/>
      <c r="BS318" s="828"/>
      <c r="BT318" s="828"/>
      <c r="BU318" s="828"/>
      <c r="BV318" s="828"/>
      <c r="BW318" s="828"/>
      <c r="BX318" s="828"/>
      <c r="BY318" s="828"/>
      <c r="BZ318" s="828"/>
      <c r="CA318" s="828"/>
      <c r="CB318" s="828"/>
      <c r="CC318" s="828"/>
      <c r="CD318" s="828"/>
      <c r="CE318" s="828"/>
      <c r="CF318" s="828"/>
      <c r="CG318" s="828"/>
      <c r="CH318" s="828"/>
      <c r="CI318" s="828"/>
      <c r="CJ318" s="828"/>
      <c r="CK318" s="828"/>
      <c r="CL318" s="828"/>
      <c r="CM318" s="828"/>
      <c r="CN318" s="828"/>
      <c r="CO318" s="828"/>
      <c r="CP318" s="828"/>
      <c r="CQ318" s="828"/>
      <c r="CR318" s="828"/>
      <c r="CS318" s="828"/>
      <c r="CT318" s="828"/>
      <c r="CU318" s="828"/>
      <c r="CV318" s="828"/>
      <c r="CW318" s="828"/>
      <c r="CX318" s="828"/>
      <c r="CY318" s="828"/>
      <c r="CZ318" s="828"/>
      <c r="DA318" s="828"/>
      <c r="DB318" s="828"/>
      <c r="DC318" s="828"/>
      <c r="DD318" s="828"/>
      <c r="DE318" s="828"/>
      <c r="DF318" s="605"/>
      <c r="DG318" s="605"/>
      <c r="DH318" s="605"/>
      <c r="DI318" s="605"/>
      <c r="DJ318" s="605"/>
      <c r="DK318" s="605"/>
      <c r="DL318" s="605"/>
      <c r="DM318" s="605"/>
      <c r="DN318" s="605"/>
      <c r="DO318" s="605"/>
      <c r="DP318" s="605"/>
      <c r="DQ318" s="605"/>
      <c r="DR318" s="605"/>
      <c r="DS318" s="605"/>
      <c r="DT318" s="605"/>
      <c r="DU318" s="605"/>
      <c r="DV318" s="605"/>
      <c r="DW318" s="605"/>
      <c r="DX318" s="605"/>
      <c r="DY318" s="605"/>
      <c r="DZ318" s="605"/>
      <c r="EA318" s="605"/>
      <c r="EB318" s="605"/>
      <c r="EC318" s="605"/>
      <c r="ED318" s="828"/>
      <c r="EE318" s="828"/>
      <c r="EF318" s="828"/>
      <c r="EG318" s="828"/>
      <c r="EH318" s="828"/>
      <c r="EI318" s="828"/>
      <c r="EJ318" s="828"/>
      <c r="EK318" s="828"/>
    </row>
    <row r="319" spans="1:141" x14ac:dyDescent="0.25">
      <c r="A319" s="543" t="s">
        <v>535</v>
      </c>
      <c r="B319" s="543"/>
      <c r="C319" s="543"/>
      <c r="D319" s="543"/>
      <c r="E319" s="543"/>
      <c r="F319" s="543"/>
      <c r="G319" s="543"/>
      <c r="H319" s="543"/>
      <c r="I319" s="543"/>
      <c r="J319" s="543"/>
      <c r="K319" s="543"/>
      <c r="L319" s="543"/>
      <c r="M319" s="543"/>
      <c r="N319" s="543"/>
      <c r="O319" s="543"/>
      <c r="P319" s="543"/>
      <c r="Q319" s="543"/>
      <c r="R319" s="543"/>
      <c r="S319" s="543"/>
      <c r="T319" s="543"/>
      <c r="U319" s="543"/>
      <c r="V319" s="543"/>
      <c r="W319" s="543"/>
      <c r="X319" s="543"/>
      <c r="Y319" s="543"/>
      <c r="Z319" s="543"/>
      <c r="AA319" s="543"/>
      <c r="AB319" s="543"/>
      <c r="AC319" s="543"/>
      <c r="AD319" s="543"/>
      <c r="AE319" s="543"/>
      <c r="AF319" s="498"/>
      <c r="AG319" s="499"/>
      <c r="AH319" s="499"/>
      <c r="AI319" s="499"/>
      <c r="AJ319" s="499"/>
      <c r="AK319" s="605"/>
      <c r="AL319" s="605"/>
      <c r="AM319" s="605"/>
      <c r="AN319" s="605"/>
      <c r="AO319" s="605"/>
      <c r="AP319" s="605"/>
      <c r="AQ319" s="605"/>
      <c r="AR319" s="605"/>
      <c r="AS319" s="605"/>
      <c r="AT319" s="828"/>
      <c r="AU319" s="828"/>
      <c r="AV319" s="828"/>
      <c r="AW319" s="828"/>
      <c r="AX319" s="828"/>
      <c r="AY319" s="828"/>
      <c r="AZ319" s="828"/>
      <c r="BA319" s="828"/>
      <c r="BB319" s="605"/>
      <c r="BC319" s="605"/>
      <c r="BD319" s="605"/>
      <c r="BE319" s="605"/>
      <c r="BF319" s="605"/>
      <c r="BG319" s="605"/>
      <c r="BH319" s="605"/>
      <c r="BI319" s="605"/>
      <c r="BJ319" s="605"/>
      <c r="BK319" s="605"/>
      <c r="BL319" s="605"/>
      <c r="BM319" s="605"/>
      <c r="BN319" s="605"/>
      <c r="BO319" s="605"/>
      <c r="BP319" s="605"/>
      <c r="BQ319" s="605"/>
      <c r="BR319" s="828"/>
      <c r="BS319" s="828"/>
      <c r="BT319" s="828"/>
      <c r="BU319" s="828"/>
      <c r="BV319" s="828"/>
      <c r="BW319" s="828"/>
      <c r="BX319" s="828"/>
      <c r="BY319" s="828"/>
      <c r="BZ319" s="828"/>
      <c r="CA319" s="828"/>
      <c r="CB319" s="828"/>
      <c r="CC319" s="828"/>
      <c r="CD319" s="828"/>
      <c r="CE319" s="828"/>
      <c r="CF319" s="828"/>
      <c r="CG319" s="828"/>
      <c r="CH319" s="828"/>
      <c r="CI319" s="828"/>
      <c r="CJ319" s="828"/>
      <c r="CK319" s="828"/>
      <c r="CL319" s="828"/>
      <c r="CM319" s="828"/>
      <c r="CN319" s="828"/>
      <c r="CO319" s="828"/>
      <c r="CP319" s="828"/>
      <c r="CQ319" s="828"/>
      <c r="CR319" s="828"/>
      <c r="CS319" s="828"/>
      <c r="CT319" s="828"/>
      <c r="CU319" s="828"/>
      <c r="CV319" s="828"/>
      <c r="CW319" s="828"/>
      <c r="CX319" s="828"/>
      <c r="CY319" s="828"/>
      <c r="CZ319" s="828"/>
      <c r="DA319" s="828"/>
      <c r="DB319" s="828"/>
      <c r="DC319" s="828"/>
      <c r="DD319" s="828"/>
      <c r="DE319" s="828"/>
      <c r="DF319" s="605"/>
      <c r="DG319" s="605"/>
      <c r="DH319" s="605"/>
      <c r="DI319" s="605"/>
      <c r="DJ319" s="605"/>
      <c r="DK319" s="605"/>
      <c r="DL319" s="605"/>
      <c r="DM319" s="605"/>
      <c r="DN319" s="605"/>
      <c r="DO319" s="605"/>
      <c r="DP319" s="605"/>
      <c r="DQ319" s="605"/>
      <c r="DR319" s="605"/>
      <c r="DS319" s="605"/>
      <c r="DT319" s="605"/>
      <c r="DU319" s="605"/>
      <c r="DV319" s="605"/>
      <c r="DW319" s="605"/>
      <c r="DX319" s="605"/>
      <c r="DY319" s="605"/>
      <c r="DZ319" s="605"/>
      <c r="EA319" s="605"/>
      <c r="EB319" s="605"/>
      <c r="EC319" s="605"/>
      <c r="ED319" s="828"/>
      <c r="EE319" s="828"/>
      <c r="EF319" s="828"/>
      <c r="EG319" s="828"/>
      <c r="EH319" s="828"/>
      <c r="EI319" s="828"/>
      <c r="EJ319" s="828"/>
      <c r="EK319" s="828"/>
    </row>
    <row r="320" spans="1:141" x14ac:dyDescent="0.25">
      <c r="A320" s="533" t="s">
        <v>537</v>
      </c>
      <c r="B320" s="533"/>
      <c r="C320" s="533"/>
      <c r="D320" s="533"/>
      <c r="E320" s="533"/>
      <c r="F320" s="533"/>
      <c r="G320" s="533"/>
      <c r="H320" s="533"/>
      <c r="I320" s="533"/>
      <c r="J320" s="533"/>
      <c r="K320" s="533"/>
      <c r="L320" s="533"/>
      <c r="M320" s="533"/>
      <c r="N320" s="533"/>
      <c r="O320" s="533"/>
      <c r="P320" s="533"/>
      <c r="Q320" s="533"/>
      <c r="R320" s="533"/>
      <c r="S320" s="533"/>
      <c r="T320" s="533"/>
      <c r="U320" s="533"/>
      <c r="V320" s="533"/>
      <c r="W320" s="533"/>
      <c r="X320" s="533"/>
      <c r="Y320" s="533"/>
      <c r="Z320" s="533"/>
      <c r="AA320" s="533"/>
      <c r="AB320" s="533"/>
      <c r="AC320" s="533"/>
      <c r="AD320" s="533"/>
      <c r="AE320" s="533"/>
      <c r="AF320" s="498"/>
      <c r="AG320" s="499"/>
      <c r="AH320" s="499"/>
      <c r="AI320" s="499"/>
      <c r="AJ320" s="499"/>
      <c r="AK320" s="605"/>
      <c r="AL320" s="605"/>
      <c r="AM320" s="605"/>
      <c r="AN320" s="605"/>
      <c r="AO320" s="605"/>
      <c r="AP320" s="605"/>
      <c r="AQ320" s="605"/>
      <c r="AR320" s="605"/>
      <c r="AS320" s="605"/>
      <c r="AT320" s="828"/>
      <c r="AU320" s="828"/>
      <c r="AV320" s="828"/>
      <c r="AW320" s="828"/>
      <c r="AX320" s="828"/>
      <c r="AY320" s="828"/>
      <c r="AZ320" s="828"/>
      <c r="BA320" s="828"/>
      <c r="BB320" s="605"/>
      <c r="BC320" s="605"/>
      <c r="BD320" s="605"/>
      <c r="BE320" s="605"/>
      <c r="BF320" s="605"/>
      <c r="BG320" s="605"/>
      <c r="BH320" s="605"/>
      <c r="BI320" s="605"/>
      <c r="BJ320" s="605"/>
      <c r="BK320" s="605"/>
      <c r="BL320" s="605"/>
      <c r="BM320" s="605"/>
      <c r="BN320" s="605"/>
      <c r="BO320" s="605"/>
      <c r="BP320" s="605"/>
      <c r="BQ320" s="605"/>
      <c r="BR320" s="828"/>
      <c r="BS320" s="828"/>
      <c r="BT320" s="828"/>
      <c r="BU320" s="828"/>
      <c r="BV320" s="828"/>
      <c r="BW320" s="828"/>
      <c r="BX320" s="828"/>
      <c r="BY320" s="828"/>
      <c r="BZ320" s="828"/>
      <c r="CA320" s="828"/>
      <c r="CB320" s="828"/>
      <c r="CC320" s="828"/>
      <c r="CD320" s="828"/>
      <c r="CE320" s="828"/>
      <c r="CF320" s="828"/>
      <c r="CG320" s="828"/>
      <c r="CH320" s="828"/>
      <c r="CI320" s="828"/>
      <c r="CJ320" s="828"/>
      <c r="CK320" s="828"/>
      <c r="CL320" s="828"/>
      <c r="CM320" s="828"/>
      <c r="CN320" s="828"/>
      <c r="CO320" s="828"/>
      <c r="CP320" s="828"/>
      <c r="CQ320" s="828"/>
      <c r="CR320" s="828"/>
      <c r="CS320" s="828"/>
      <c r="CT320" s="828"/>
      <c r="CU320" s="828"/>
      <c r="CV320" s="828"/>
      <c r="CW320" s="828"/>
      <c r="CX320" s="828"/>
      <c r="CY320" s="828"/>
      <c r="CZ320" s="828"/>
      <c r="DA320" s="828"/>
      <c r="DB320" s="828"/>
      <c r="DC320" s="828"/>
      <c r="DD320" s="828"/>
      <c r="DE320" s="828"/>
      <c r="DF320" s="605"/>
      <c r="DG320" s="605"/>
      <c r="DH320" s="605"/>
      <c r="DI320" s="605"/>
      <c r="DJ320" s="605"/>
      <c r="DK320" s="605"/>
      <c r="DL320" s="605"/>
      <c r="DM320" s="605"/>
      <c r="DN320" s="605"/>
      <c r="DO320" s="605"/>
      <c r="DP320" s="605"/>
      <c r="DQ320" s="605"/>
      <c r="DR320" s="605"/>
      <c r="DS320" s="605"/>
      <c r="DT320" s="605"/>
      <c r="DU320" s="605"/>
      <c r="DV320" s="605"/>
      <c r="DW320" s="605"/>
      <c r="DX320" s="605"/>
      <c r="DY320" s="605"/>
      <c r="DZ320" s="605"/>
      <c r="EA320" s="605"/>
      <c r="EB320" s="605"/>
      <c r="EC320" s="605"/>
      <c r="ED320" s="828"/>
      <c r="EE320" s="828"/>
      <c r="EF320" s="828"/>
      <c r="EG320" s="828"/>
      <c r="EH320" s="828"/>
      <c r="EI320" s="828"/>
      <c r="EJ320" s="828"/>
      <c r="EK320" s="828"/>
    </row>
    <row r="321" spans="1:141" x14ac:dyDescent="0.25">
      <c r="A321" s="635" t="s">
        <v>538</v>
      </c>
      <c r="B321" s="635"/>
      <c r="C321" s="635"/>
      <c r="D321" s="635"/>
      <c r="E321" s="635"/>
      <c r="F321" s="635"/>
      <c r="G321" s="635"/>
      <c r="H321" s="635"/>
      <c r="I321" s="635"/>
      <c r="J321" s="635"/>
      <c r="K321" s="635"/>
      <c r="L321" s="635"/>
      <c r="M321" s="635"/>
      <c r="N321" s="635"/>
      <c r="O321" s="635"/>
      <c r="P321" s="635"/>
      <c r="Q321" s="635"/>
      <c r="R321" s="635"/>
      <c r="S321" s="635"/>
      <c r="T321" s="635"/>
      <c r="U321" s="635"/>
      <c r="V321" s="635"/>
      <c r="W321" s="635"/>
      <c r="X321" s="635"/>
      <c r="Y321" s="635"/>
      <c r="Z321" s="635"/>
      <c r="AA321" s="635"/>
      <c r="AB321" s="635"/>
      <c r="AC321" s="635"/>
      <c r="AD321" s="635"/>
      <c r="AE321" s="635"/>
      <c r="AF321" s="498" t="s">
        <v>557</v>
      </c>
      <c r="AG321" s="499"/>
      <c r="AH321" s="499"/>
      <c r="AI321" s="499"/>
      <c r="AJ321" s="499"/>
      <c r="AK321" s="605"/>
      <c r="AL321" s="605"/>
      <c r="AM321" s="605"/>
      <c r="AN321" s="605"/>
      <c r="AO321" s="605"/>
      <c r="AP321" s="605"/>
      <c r="AQ321" s="605"/>
      <c r="AR321" s="605"/>
      <c r="AS321" s="605"/>
      <c r="AT321" s="828"/>
      <c r="AU321" s="828"/>
      <c r="AV321" s="828"/>
      <c r="AW321" s="828"/>
      <c r="AX321" s="828"/>
      <c r="AY321" s="828"/>
      <c r="AZ321" s="828"/>
      <c r="BA321" s="828"/>
      <c r="BB321" s="605"/>
      <c r="BC321" s="605"/>
      <c r="BD321" s="605"/>
      <c r="BE321" s="605"/>
      <c r="BF321" s="605"/>
      <c r="BG321" s="605"/>
      <c r="BH321" s="605"/>
      <c r="BI321" s="605"/>
      <c r="BJ321" s="605"/>
      <c r="BK321" s="605"/>
      <c r="BL321" s="605"/>
      <c r="BM321" s="605"/>
      <c r="BN321" s="605"/>
      <c r="BO321" s="605"/>
      <c r="BP321" s="605"/>
      <c r="BQ321" s="605"/>
      <c r="BR321" s="828"/>
      <c r="BS321" s="828"/>
      <c r="BT321" s="828"/>
      <c r="BU321" s="828"/>
      <c r="BV321" s="828"/>
      <c r="BW321" s="828"/>
      <c r="BX321" s="828"/>
      <c r="BY321" s="828"/>
      <c r="BZ321" s="828"/>
      <c r="CA321" s="828"/>
      <c r="CB321" s="828"/>
      <c r="CC321" s="828"/>
      <c r="CD321" s="828"/>
      <c r="CE321" s="828"/>
      <c r="CF321" s="828"/>
      <c r="CG321" s="828"/>
      <c r="CH321" s="828"/>
      <c r="CI321" s="828"/>
      <c r="CJ321" s="828"/>
      <c r="CK321" s="828"/>
      <c r="CL321" s="828"/>
      <c r="CM321" s="828"/>
      <c r="CN321" s="828"/>
      <c r="CO321" s="828"/>
      <c r="CP321" s="828"/>
      <c r="CQ321" s="828"/>
      <c r="CR321" s="828"/>
      <c r="CS321" s="828"/>
      <c r="CT321" s="828"/>
      <c r="CU321" s="828"/>
      <c r="CV321" s="828"/>
      <c r="CW321" s="828"/>
      <c r="CX321" s="828"/>
      <c r="CY321" s="828"/>
      <c r="CZ321" s="828"/>
      <c r="DA321" s="828"/>
      <c r="DB321" s="828"/>
      <c r="DC321" s="828"/>
      <c r="DD321" s="828"/>
      <c r="DE321" s="828"/>
      <c r="DF321" s="605"/>
      <c r="DG321" s="605"/>
      <c r="DH321" s="605"/>
      <c r="DI321" s="605"/>
      <c r="DJ321" s="605"/>
      <c r="DK321" s="605"/>
      <c r="DL321" s="605"/>
      <c r="DM321" s="605"/>
      <c r="DN321" s="605"/>
      <c r="DO321" s="605"/>
      <c r="DP321" s="605"/>
      <c r="DQ321" s="605"/>
      <c r="DR321" s="605"/>
      <c r="DS321" s="605"/>
      <c r="DT321" s="605"/>
      <c r="DU321" s="605"/>
      <c r="DV321" s="605"/>
      <c r="DW321" s="605"/>
      <c r="DX321" s="605"/>
      <c r="DY321" s="605"/>
      <c r="DZ321" s="605"/>
      <c r="EA321" s="605"/>
      <c r="EB321" s="605"/>
      <c r="EC321" s="605"/>
      <c r="ED321" s="828"/>
      <c r="EE321" s="828"/>
      <c r="EF321" s="828"/>
      <c r="EG321" s="828"/>
      <c r="EH321" s="828"/>
      <c r="EI321" s="828"/>
      <c r="EJ321" s="828"/>
      <c r="EK321" s="828"/>
    </row>
    <row r="322" spans="1:141" x14ac:dyDescent="0.25">
      <c r="A322" s="543" t="s">
        <v>535</v>
      </c>
      <c r="B322" s="543"/>
      <c r="C322" s="543"/>
      <c r="D322" s="543"/>
      <c r="E322" s="543"/>
      <c r="F322" s="543"/>
      <c r="G322" s="543"/>
      <c r="H322" s="543"/>
      <c r="I322" s="543"/>
      <c r="J322" s="543"/>
      <c r="K322" s="543"/>
      <c r="L322" s="543"/>
      <c r="M322" s="543"/>
      <c r="N322" s="543"/>
      <c r="O322" s="543"/>
      <c r="P322" s="543"/>
      <c r="Q322" s="543"/>
      <c r="R322" s="543"/>
      <c r="S322" s="543"/>
      <c r="T322" s="543"/>
      <c r="U322" s="543"/>
      <c r="V322" s="543"/>
      <c r="W322" s="543"/>
      <c r="X322" s="543"/>
      <c r="Y322" s="543"/>
      <c r="Z322" s="543"/>
      <c r="AA322" s="543"/>
      <c r="AB322" s="543"/>
      <c r="AC322" s="543"/>
      <c r="AD322" s="543"/>
      <c r="AE322" s="543"/>
      <c r="AF322" s="498"/>
      <c r="AG322" s="499"/>
      <c r="AH322" s="499"/>
      <c r="AI322" s="499"/>
      <c r="AJ322" s="499"/>
      <c r="AK322" s="605"/>
      <c r="AL322" s="605"/>
      <c r="AM322" s="605"/>
      <c r="AN322" s="605"/>
      <c r="AO322" s="605"/>
      <c r="AP322" s="605"/>
      <c r="AQ322" s="605"/>
      <c r="AR322" s="605"/>
      <c r="AS322" s="605"/>
      <c r="AT322" s="828"/>
      <c r="AU322" s="828"/>
      <c r="AV322" s="828"/>
      <c r="AW322" s="828"/>
      <c r="AX322" s="828"/>
      <c r="AY322" s="828"/>
      <c r="AZ322" s="828"/>
      <c r="BA322" s="828"/>
      <c r="BB322" s="605"/>
      <c r="BC322" s="605"/>
      <c r="BD322" s="605"/>
      <c r="BE322" s="605"/>
      <c r="BF322" s="605"/>
      <c r="BG322" s="605"/>
      <c r="BH322" s="605"/>
      <c r="BI322" s="605"/>
      <c r="BJ322" s="605"/>
      <c r="BK322" s="605"/>
      <c r="BL322" s="605"/>
      <c r="BM322" s="605"/>
      <c r="BN322" s="605"/>
      <c r="BO322" s="605"/>
      <c r="BP322" s="605"/>
      <c r="BQ322" s="605"/>
      <c r="BR322" s="828"/>
      <c r="BS322" s="828"/>
      <c r="BT322" s="828"/>
      <c r="BU322" s="828"/>
      <c r="BV322" s="828"/>
      <c r="BW322" s="828"/>
      <c r="BX322" s="828"/>
      <c r="BY322" s="828"/>
      <c r="BZ322" s="828"/>
      <c r="CA322" s="828"/>
      <c r="CB322" s="828"/>
      <c r="CC322" s="828"/>
      <c r="CD322" s="828"/>
      <c r="CE322" s="828"/>
      <c r="CF322" s="828"/>
      <c r="CG322" s="828"/>
      <c r="CH322" s="828"/>
      <c r="CI322" s="828"/>
      <c r="CJ322" s="828"/>
      <c r="CK322" s="828"/>
      <c r="CL322" s="828"/>
      <c r="CM322" s="828"/>
      <c r="CN322" s="828"/>
      <c r="CO322" s="828"/>
      <c r="CP322" s="828"/>
      <c r="CQ322" s="828"/>
      <c r="CR322" s="828"/>
      <c r="CS322" s="828"/>
      <c r="CT322" s="828"/>
      <c r="CU322" s="828"/>
      <c r="CV322" s="828"/>
      <c r="CW322" s="828"/>
      <c r="CX322" s="828"/>
      <c r="CY322" s="828"/>
      <c r="CZ322" s="828"/>
      <c r="DA322" s="828"/>
      <c r="DB322" s="828"/>
      <c r="DC322" s="828"/>
      <c r="DD322" s="828"/>
      <c r="DE322" s="828"/>
      <c r="DF322" s="605"/>
      <c r="DG322" s="605"/>
      <c r="DH322" s="605"/>
      <c r="DI322" s="605"/>
      <c r="DJ322" s="605"/>
      <c r="DK322" s="605"/>
      <c r="DL322" s="605"/>
      <c r="DM322" s="605"/>
      <c r="DN322" s="605"/>
      <c r="DO322" s="605"/>
      <c r="DP322" s="605"/>
      <c r="DQ322" s="605"/>
      <c r="DR322" s="605"/>
      <c r="DS322" s="605"/>
      <c r="DT322" s="605"/>
      <c r="DU322" s="605"/>
      <c r="DV322" s="605"/>
      <c r="DW322" s="605"/>
      <c r="DX322" s="605"/>
      <c r="DY322" s="605"/>
      <c r="DZ322" s="605"/>
      <c r="EA322" s="605"/>
      <c r="EB322" s="605"/>
      <c r="EC322" s="605"/>
      <c r="ED322" s="828"/>
      <c r="EE322" s="828"/>
      <c r="EF322" s="828"/>
      <c r="EG322" s="828"/>
      <c r="EH322" s="828"/>
      <c r="EI322" s="828"/>
      <c r="EJ322" s="828"/>
      <c r="EK322" s="828"/>
    </row>
    <row r="323" spans="1:141" x14ac:dyDescent="0.25">
      <c r="A323" s="533" t="s">
        <v>536</v>
      </c>
      <c r="B323" s="533"/>
      <c r="C323" s="533"/>
      <c r="D323" s="533"/>
      <c r="E323" s="533"/>
      <c r="F323" s="533"/>
      <c r="G323" s="533"/>
      <c r="H323" s="533"/>
      <c r="I323" s="533"/>
      <c r="J323" s="533"/>
      <c r="K323" s="533"/>
      <c r="L323" s="533"/>
      <c r="M323" s="533"/>
      <c r="N323" s="533"/>
      <c r="O323" s="533"/>
      <c r="P323" s="533"/>
      <c r="Q323" s="533"/>
      <c r="R323" s="533"/>
      <c r="S323" s="533"/>
      <c r="T323" s="533"/>
      <c r="U323" s="533"/>
      <c r="V323" s="533"/>
      <c r="W323" s="533"/>
      <c r="X323" s="533"/>
      <c r="Y323" s="533"/>
      <c r="Z323" s="533"/>
      <c r="AA323" s="533"/>
      <c r="AB323" s="533"/>
      <c r="AC323" s="533"/>
      <c r="AD323" s="533"/>
      <c r="AE323" s="533"/>
      <c r="AF323" s="498"/>
      <c r="AG323" s="499"/>
      <c r="AH323" s="499"/>
      <c r="AI323" s="499"/>
      <c r="AJ323" s="499"/>
      <c r="AK323" s="605"/>
      <c r="AL323" s="605"/>
      <c r="AM323" s="605"/>
      <c r="AN323" s="605"/>
      <c r="AO323" s="605"/>
      <c r="AP323" s="605"/>
      <c r="AQ323" s="605"/>
      <c r="AR323" s="605"/>
      <c r="AS323" s="605"/>
      <c r="AT323" s="828"/>
      <c r="AU323" s="828"/>
      <c r="AV323" s="828"/>
      <c r="AW323" s="828"/>
      <c r="AX323" s="828"/>
      <c r="AY323" s="828"/>
      <c r="AZ323" s="828"/>
      <c r="BA323" s="828"/>
      <c r="BB323" s="605"/>
      <c r="BC323" s="605"/>
      <c r="BD323" s="605"/>
      <c r="BE323" s="605"/>
      <c r="BF323" s="605"/>
      <c r="BG323" s="605"/>
      <c r="BH323" s="605"/>
      <c r="BI323" s="605"/>
      <c r="BJ323" s="605"/>
      <c r="BK323" s="605"/>
      <c r="BL323" s="605"/>
      <c r="BM323" s="605"/>
      <c r="BN323" s="605"/>
      <c r="BO323" s="605"/>
      <c r="BP323" s="605"/>
      <c r="BQ323" s="605"/>
      <c r="BR323" s="828"/>
      <c r="BS323" s="828"/>
      <c r="BT323" s="828"/>
      <c r="BU323" s="828"/>
      <c r="BV323" s="828"/>
      <c r="BW323" s="828"/>
      <c r="BX323" s="828"/>
      <c r="BY323" s="828"/>
      <c r="BZ323" s="828"/>
      <c r="CA323" s="828"/>
      <c r="CB323" s="828"/>
      <c r="CC323" s="828"/>
      <c r="CD323" s="828"/>
      <c r="CE323" s="828"/>
      <c r="CF323" s="828"/>
      <c r="CG323" s="828"/>
      <c r="CH323" s="828"/>
      <c r="CI323" s="828"/>
      <c r="CJ323" s="828"/>
      <c r="CK323" s="828"/>
      <c r="CL323" s="828"/>
      <c r="CM323" s="828"/>
      <c r="CN323" s="828"/>
      <c r="CO323" s="828"/>
      <c r="CP323" s="828"/>
      <c r="CQ323" s="828"/>
      <c r="CR323" s="828"/>
      <c r="CS323" s="828"/>
      <c r="CT323" s="828"/>
      <c r="CU323" s="828"/>
      <c r="CV323" s="828"/>
      <c r="CW323" s="828"/>
      <c r="CX323" s="828"/>
      <c r="CY323" s="828"/>
      <c r="CZ323" s="828"/>
      <c r="DA323" s="828"/>
      <c r="DB323" s="828"/>
      <c r="DC323" s="828"/>
      <c r="DD323" s="828"/>
      <c r="DE323" s="828"/>
      <c r="DF323" s="605"/>
      <c r="DG323" s="605"/>
      <c r="DH323" s="605"/>
      <c r="DI323" s="605"/>
      <c r="DJ323" s="605"/>
      <c r="DK323" s="605"/>
      <c r="DL323" s="605"/>
      <c r="DM323" s="605"/>
      <c r="DN323" s="605"/>
      <c r="DO323" s="605"/>
      <c r="DP323" s="605"/>
      <c r="DQ323" s="605"/>
      <c r="DR323" s="605"/>
      <c r="DS323" s="605"/>
      <c r="DT323" s="605"/>
      <c r="DU323" s="605"/>
      <c r="DV323" s="605"/>
      <c r="DW323" s="605"/>
      <c r="DX323" s="605"/>
      <c r="DY323" s="605"/>
      <c r="DZ323" s="605"/>
      <c r="EA323" s="605"/>
      <c r="EB323" s="605"/>
      <c r="EC323" s="605"/>
      <c r="ED323" s="828"/>
      <c r="EE323" s="828"/>
      <c r="EF323" s="828"/>
      <c r="EG323" s="828"/>
      <c r="EH323" s="828"/>
      <c r="EI323" s="828"/>
      <c r="EJ323" s="828"/>
      <c r="EK323" s="828"/>
    </row>
    <row r="324" spans="1:141" x14ac:dyDescent="0.25">
      <c r="A324" s="635" t="s">
        <v>538</v>
      </c>
      <c r="B324" s="635"/>
      <c r="C324" s="635"/>
      <c r="D324" s="635"/>
      <c r="E324" s="635"/>
      <c r="F324" s="635"/>
      <c r="G324" s="635"/>
      <c r="H324" s="635"/>
      <c r="I324" s="635"/>
      <c r="J324" s="635"/>
      <c r="K324" s="635"/>
      <c r="L324" s="635"/>
      <c r="M324" s="635"/>
      <c r="N324" s="635"/>
      <c r="O324" s="635"/>
      <c r="P324" s="635"/>
      <c r="Q324" s="635"/>
      <c r="R324" s="635"/>
      <c r="S324" s="635"/>
      <c r="T324" s="635"/>
      <c r="U324" s="635"/>
      <c r="V324" s="635"/>
      <c r="W324" s="635"/>
      <c r="X324" s="635"/>
      <c r="Y324" s="635"/>
      <c r="Z324" s="635"/>
      <c r="AA324" s="635"/>
      <c r="AB324" s="635"/>
      <c r="AC324" s="635"/>
      <c r="AD324" s="635"/>
      <c r="AE324" s="635"/>
      <c r="AF324" s="498" t="s">
        <v>558</v>
      </c>
      <c r="AG324" s="499"/>
      <c r="AH324" s="499"/>
      <c r="AI324" s="499"/>
      <c r="AJ324" s="499"/>
      <c r="AK324" s="605"/>
      <c r="AL324" s="605"/>
      <c r="AM324" s="605"/>
      <c r="AN324" s="605"/>
      <c r="AO324" s="605"/>
      <c r="AP324" s="605"/>
      <c r="AQ324" s="605"/>
      <c r="AR324" s="605"/>
      <c r="AS324" s="605"/>
      <c r="AT324" s="828"/>
      <c r="AU324" s="828"/>
      <c r="AV324" s="828"/>
      <c r="AW324" s="828"/>
      <c r="AX324" s="828"/>
      <c r="AY324" s="828"/>
      <c r="AZ324" s="828"/>
      <c r="BA324" s="828"/>
      <c r="BB324" s="605"/>
      <c r="BC324" s="605"/>
      <c r="BD324" s="605"/>
      <c r="BE324" s="605"/>
      <c r="BF324" s="605"/>
      <c r="BG324" s="605"/>
      <c r="BH324" s="605"/>
      <c r="BI324" s="605"/>
      <c r="BJ324" s="605"/>
      <c r="BK324" s="605"/>
      <c r="BL324" s="605"/>
      <c r="BM324" s="605"/>
      <c r="BN324" s="605"/>
      <c r="BO324" s="605"/>
      <c r="BP324" s="605"/>
      <c r="BQ324" s="605"/>
      <c r="BR324" s="828"/>
      <c r="BS324" s="828"/>
      <c r="BT324" s="828"/>
      <c r="BU324" s="828"/>
      <c r="BV324" s="828"/>
      <c r="BW324" s="828"/>
      <c r="BX324" s="828"/>
      <c r="BY324" s="828"/>
      <c r="BZ324" s="828"/>
      <c r="CA324" s="828"/>
      <c r="CB324" s="828"/>
      <c r="CC324" s="828"/>
      <c r="CD324" s="828"/>
      <c r="CE324" s="828"/>
      <c r="CF324" s="828"/>
      <c r="CG324" s="828"/>
      <c r="CH324" s="828"/>
      <c r="CI324" s="828"/>
      <c r="CJ324" s="828"/>
      <c r="CK324" s="828"/>
      <c r="CL324" s="828"/>
      <c r="CM324" s="828"/>
      <c r="CN324" s="828"/>
      <c r="CO324" s="828"/>
      <c r="CP324" s="828"/>
      <c r="CQ324" s="828"/>
      <c r="CR324" s="828"/>
      <c r="CS324" s="828"/>
      <c r="CT324" s="828"/>
      <c r="CU324" s="828"/>
      <c r="CV324" s="828"/>
      <c r="CW324" s="828"/>
      <c r="CX324" s="828"/>
      <c r="CY324" s="828"/>
      <c r="CZ324" s="828"/>
      <c r="DA324" s="828"/>
      <c r="DB324" s="828"/>
      <c r="DC324" s="828"/>
      <c r="DD324" s="828"/>
      <c r="DE324" s="828"/>
      <c r="DF324" s="605"/>
      <c r="DG324" s="605"/>
      <c r="DH324" s="605"/>
      <c r="DI324" s="605"/>
      <c r="DJ324" s="605"/>
      <c r="DK324" s="605"/>
      <c r="DL324" s="605"/>
      <c r="DM324" s="605"/>
      <c r="DN324" s="605"/>
      <c r="DO324" s="605"/>
      <c r="DP324" s="605"/>
      <c r="DQ324" s="605"/>
      <c r="DR324" s="605"/>
      <c r="DS324" s="605"/>
      <c r="DT324" s="605"/>
      <c r="DU324" s="605"/>
      <c r="DV324" s="605"/>
      <c r="DW324" s="605"/>
      <c r="DX324" s="605"/>
      <c r="DY324" s="605"/>
      <c r="DZ324" s="605"/>
      <c r="EA324" s="605"/>
      <c r="EB324" s="605"/>
      <c r="EC324" s="605"/>
      <c r="ED324" s="828"/>
      <c r="EE324" s="828"/>
      <c r="EF324" s="828"/>
      <c r="EG324" s="828"/>
      <c r="EH324" s="828"/>
      <c r="EI324" s="828"/>
      <c r="EJ324" s="828"/>
      <c r="EK324" s="828"/>
    </row>
    <row r="325" spans="1:141" x14ac:dyDescent="0.25">
      <c r="A325" s="543" t="s">
        <v>535</v>
      </c>
      <c r="B325" s="543"/>
      <c r="C325" s="543"/>
      <c r="D325" s="543"/>
      <c r="E325" s="543"/>
      <c r="F325" s="543"/>
      <c r="G325" s="543"/>
      <c r="H325" s="543"/>
      <c r="I325" s="543"/>
      <c r="J325" s="543"/>
      <c r="K325" s="543"/>
      <c r="L325" s="543"/>
      <c r="M325" s="543"/>
      <c r="N325" s="543"/>
      <c r="O325" s="543"/>
      <c r="P325" s="543"/>
      <c r="Q325" s="543"/>
      <c r="R325" s="543"/>
      <c r="S325" s="543"/>
      <c r="T325" s="543"/>
      <c r="U325" s="543"/>
      <c r="V325" s="543"/>
      <c r="W325" s="543"/>
      <c r="X325" s="543"/>
      <c r="Y325" s="543"/>
      <c r="Z325" s="543"/>
      <c r="AA325" s="543"/>
      <c r="AB325" s="543"/>
      <c r="AC325" s="543"/>
      <c r="AD325" s="543"/>
      <c r="AE325" s="543"/>
      <c r="AF325" s="498"/>
      <c r="AG325" s="499"/>
      <c r="AH325" s="499"/>
      <c r="AI325" s="499"/>
      <c r="AJ325" s="499"/>
      <c r="AK325" s="605"/>
      <c r="AL325" s="605"/>
      <c r="AM325" s="605"/>
      <c r="AN325" s="605"/>
      <c r="AO325" s="605"/>
      <c r="AP325" s="605"/>
      <c r="AQ325" s="605"/>
      <c r="AR325" s="605"/>
      <c r="AS325" s="605"/>
      <c r="AT325" s="828"/>
      <c r="AU325" s="828"/>
      <c r="AV325" s="828"/>
      <c r="AW325" s="828"/>
      <c r="AX325" s="828"/>
      <c r="AY325" s="828"/>
      <c r="AZ325" s="828"/>
      <c r="BA325" s="828"/>
      <c r="BB325" s="605"/>
      <c r="BC325" s="605"/>
      <c r="BD325" s="605"/>
      <c r="BE325" s="605"/>
      <c r="BF325" s="605"/>
      <c r="BG325" s="605"/>
      <c r="BH325" s="605"/>
      <c r="BI325" s="605"/>
      <c r="BJ325" s="605"/>
      <c r="BK325" s="605"/>
      <c r="BL325" s="605"/>
      <c r="BM325" s="605"/>
      <c r="BN325" s="605"/>
      <c r="BO325" s="605"/>
      <c r="BP325" s="605"/>
      <c r="BQ325" s="605"/>
      <c r="BR325" s="828"/>
      <c r="BS325" s="828"/>
      <c r="BT325" s="828"/>
      <c r="BU325" s="828"/>
      <c r="BV325" s="828"/>
      <c r="BW325" s="828"/>
      <c r="BX325" s="828"/>
      <c r="BY325" s="828"/>
      <c r="BZ325" s="828"/>
      <c r="CA325" s="828"/>
      <c r="CB325" s="828"/>
      <c r="CC325" s="828"/>
      <c r="CD325" s="828"/>
      <c r="CE325" s="828"/>
      <c r="CF325" s="828"/>
      <c r="CG325" s="828"/>
      <c r="CH325" s="828"/>
      <c r="CI325" s="828"/>
      <c r="CJ325" s="828"/>
      <c r="CK325" s="828"/>
      <c r="CL325" s="828"/>
      <c r="CM325" s="828"/>
      <c r="CN325" s="828"/>
      <c r="CO325" s="828"/>
      <c r="CP325" s="828"/>
      <c r="CQ325" s="828"/>
      <c r="CR325" s="828"/>
      <c r="CS325" s="828"/>
      <c r="CT325" s="828"/>
      <c r="CU325" s="828"/>
      <c r="CV325" s="828"/>
      <c r="CW325" s="828"/>
      <c r="CX325" s="828"/>
      <c r="CY325" s="828"/>
      <c r="CZ325" s="828"/>
      <c r="DA325" s="828"/>
      <c r="DB325" s="828"/>
      <c r="DC325" s="828"/>
      <c r="DD325" s="828"/>
      <c r="DE325" s="828"/>
      <c r="DF325" s="605"/>
      <c r="DG325" s="605"/>
      <c r="DH325" s="605"/>
      <c r="DI325" s="605"/>
      <c r="DJ325" s="605"/>
      <c r="DK325" s="605"/>
      <c r="DL325" s="605"/>
      <c r="DM325" s="605"/>
      <c r="DN325" s="605"/>
      <c r="DO325" s="605"/>
      <c r="DP325" s="605"/>
      <c r="DQ325" s="605"/>
      <c r="DR325" s="605"/>
      <c r="DS325" s="605"/>
      <c r="DT325" s="605"/>
      <c r="DU325" s="605"/>
      <c r="DV325" s="605"/>
      <c r="DW325" s="605"/>
      <c r="DX325" s="605"/>
      <c r="DY325" s="605"/>
      <c r="DZ325" s="605"/>
      <c r="EA325" s="605"/>
      <c r="EB325" s="605"/>
      <c r="EC325" s="605"/>
      <c r="ED325" s="828"/>
      <c r="EE325" s="828"/>
      <c r="EF325" s="828"/>
      <c r="EG325" s="828"/>
      <c r="EH325" s="828"/>
      <c r="EI325" s="828"/>
      <c r="EJ325" s="828"/>
      <c r="EK325" s="828"/>
    </row>
    <row r="326" spans="1:141" ht="23.25" customHeight="1" x14ac:dyDescent="0.25">
      <c r="A326" s="533" t="s">
        <v>537</v>
      </c>
      <c r="B326" s="533"/>
      <c r="C326" s="533"/>
      <c r="D326" s="533"/>
      <c r="E326" s="533"/>
      <c r="F326" s="533"/>
      <c r="G326" s="533"/>
      <c r="H326" s="533"/>
      <c r="I326" s="533"/>
      <c r="J326" s="533"/>
      <c r="K326" s="533"/>
      <c r="L326" s="533"/>
      <c r="M326" s="533"/>
      <c r="N326" s="533"/>
      <c r="O326" s="533"/>
      <c r="P326" s="533"/>
      <c r="Q326" s="533"/>
      <c r="R326" s="533"/>
      <c r="S326" s="533"/>
      <c r="T326" s="533"/>
      <c r="U326" s="533"/>
      <c r="V326" s="533"/>
      <c r="W326" s="533"/>
      <c r="X326" s="533"/>
      <c r="Y326" s="533"/>
      <c r="Z326" s="533"/>
      <c r="AA326" s="533"/>
      <c r="AB326" s="533"/>
      <c r="AC326" s="533"/>
      <c r="AD326" s="533"/>
      <c r="AE326" s="533"/>
      <c r="AF326" s="498"/>
      <c r="AG326" s="499"/>
      <c r="AH326" s="499"/>
      <c r="AI326" s="499"/>
      <c r="AJ326" s="499"/>
      <c r="AK326" s="605"/>
      <c r="AL326" s="605"/>
      <c r="AM326" s="605"/>
      <c r="AN326" s="605"/>
      <c r="AO326" s="605"/>
      <c r="AP326" s="605"/>
      <c r="AQ326" s="605"/>
      <c r="AR326" s="605"/>
      <c r="AS326" s="605"/>
      <c r="AT326" s="828"/>
      <c r="AU326" s="828"/>
      <c r="AV326" s="828"/>
      <c r="AW326" s="828"/>
      <c r="AX326" s="828"/>
      <c r="AY326" s="828"/>
      <c r="AZ326" s="828"/>
      <c r="BA326" s="828"/>
      <c r="BB326" s="605"/>
      <c r="BC326" s="605"/>
      <c r="BD326" s="605"/>
      <c r="BE326" s="605"/>
      <c r="BF326" s="605"/>
      <c r="BG326" s="605"/>
      <c r="BH326" s="605"/>
      <c r="BI326" s="605"/>
      <c r="BJ326" s="605"/>
      <c r="BK326" s="605"/>
      <c r="BL326" s="605"/>
      <c r="BM326" s="605"/>
      <c r="BN326" s="605"/>
      <c r="BO326" s="605"/>
      <c r="BP326" s="605"/>
      <c r="BQ326" s="605"/>
      <c r="BR326" s="828"/>
      <c r="BS326" s="828"/>
      <c r="BT326" s="828"/>
      <c r="BU326" s="828"/>
      <c r="BV326" s="828"/>
      <c r="BW326" s="828"/>
      <c r="BX326" s="828"/>
      <c r="BY326" s="828"/>
      <c r="BZ326" s="828"/>
      <c r="CA326" s="828"/>
      <c r="CB326" s="828"/>
      <c r="CC326" s="828"/>
      <c r="CD326" s="828"/>
      <c r="CE326" s="828"/>
      <c r="CF326" s="828"/>
      <c r="CG326" s="828"/>
      <c r="CH326" s="828"/>
      <c r="CI326" s="828"/>
      <c r="CJ326" s="828"/>
      <c r="CK326" s="828"/>
      <c r="CL326" s="828"/>
      <c r="CM326" s="828"/>
      <c r="CN326" s="828"/>
      <c r="CO326" s="828"/>
      <c r="CP326" s="828"/>
      <c r="CQ326" s="828"/>
      <c r="CR326" s="828"/>
      <c r="CS326" s="828"/>
      <c r="CT326" s="828"/>
      <c r="CU326" s="828"/>
      <c r="CV326" s="828"/>
      <c r="CW326" s="828"/>
      <c r="CX326" s="828"/>
      <c r="CY326" s="828"/>
      <c r="CZ326" s="828"/>
      <c r="DA326" s="828"/>
      <c r="DB326" s="828"/>
      <c r="DC326" s="828"/>
      <c r="DD326" s="828"/>
      <c r="DE326" s="828"/>
      <c r="DF326" s="605"/>
      <c r="DG326" s="605"/>
      <c r="DH326" s="605"/>
      <c r="DI326" s="605"/>
      <c r="DJ326" s="605"/>
      <c r="DK326" s="605"/>
      <c r="DL326" s="605"/>
      <c r="DM326" s="605"/>
      <c r="DN326" s="605"/>
      <c r="DO326" s="605"/>
      <c r="DP326" s="605"/>
      <c r="DQ326" s="605"/>
      <c r="DR326" s="605"/>
      <c r="DS326" s="605"/>
      <c r="DT326" s="605"/>
      <c r="DU326" s="605"/>
      <c r="DV326" s="605"/>
      <c r="DW326" s="605"/>
      <c r="DX326" s="605"/>
      <c r="DY326" s="605"/>
      <c r="DZ326" s="605"/>
      <c r="EA326" s="605"/>
      <c r="EB326" s="605"/>
      <c r="EC326" s="605"/>
      <c r="ED326" s="828"/>
      <c r="EE326" s="828"/>
      <c r="EF326" s="828"/>
      <c r="EG326" s="828"/>
      <c r="EH326" s="828"/>
      <c r="EI326" s="828"/>
      <c r="EJ326" s="828"/>
      <c r="EK326" s="828"/>
    </row>
    <row r="327" spans="1:141" x14ac:dyDescent="0.25">
      <c r="A327" s="635" t="s">
        <v>539</v>
      </c>
      <c r="B327" s="635"/>
      <c r="C327" s="635"/>
      <c r="D327" s="635"/>
      <c r="E327" s="635"/>
      <c r="F327" s="635"/>
      <c r="G327" s="635"/>
      <c r="H327" s="635"/>
      <c r="I327" s="635"/>
      <c r="J327" s="635"/>
      <c r="K327" s="635"/>
      <c r="L327" s="635"/>
      <c r="M327" s="635"/>
      <c r="N327" s="635"/>
      <c r="O327" s="635"/>
      <c r="P327" s="635"/>
      <c r="Q327" s="635"/>
      <c r="R327" s="635"/>
      <c r="S327" s="635"/>
      <c r="T327" s="635"/>
      <c r="U327" s="635"/>
      <c r="V327" s="635"/>
      <c r="W327" s="635"/>
      <c r="X327" s="635"/>
      <c r="Y327" s="635"/>
      <c r="Z327" s="635"/>
      <c r="AA327" s="635"/>
      <c r="AB327" s="635"/>
      <c r="AC327" s="635"/>
      <c r="AD327" s="635"/>
      <c r="AE327" s="635"/>
      <c r="AF327" s="498" t="s">
        <v>559</v>
      </c>
      <c r="AG327" s="499"/>
      <c r="AH327" s="499"/>
      <c r="AI327" s="499"/>
      <c r="AJ327" s="499"/>
      <c r="AK327" s="605"/>
      <c r="AL327" s="605"/>
      <c r="AM327" s="605"/>
      <c r="AN327" s="605"/>
      <c r="AO327" s="605"/>
      <c r="AP327" s="605"/>
      <c r="AQ327" s="605"/>
      <c r="AR327" s="605"/>
      <c r="AS327" s="605"/>
      <c r="AT327" s="828"/>
      <c r="AU327" s="828"/>
      <c r="AV327" s="828"/>
      <c r="AW327" s="828"/>
      <c r="AX327" s="828"/>
      <c r="AY327" s="828"/>
      <c r="AZ327" s="828"/>
      <c r="BA327" s="828"/>
      <c r="BB327" s="605"/>
      <c r="BC327" s="605"/>
      <c r="BD327" s="605"/>
      <c r="BE327" s="605"/>
      <c r="BF327" s="605"/>
      <c r="BG327" s="605"/>
      <c r="BH327" s="605"/>
      <c r="BI327" s="605"/>
      <c r="BJ327" s="605"/>
      <c r="BK327" s="605"/>
      <c r="BL327" s="605"/>
      <c r="BM327" s="605"/>
      <c r="BN327" s="605"/>
      <c r="BO327" s="605"/>
      <c r="BP327" s="605"/>
      <c r="BQ327" s="605"/>
      <c r="BR327" s="828"/>
      <c r="BS327" s="828"/>
      <c r="BT327" s="828"/>
      <c r="BU327" s="828"/>
      <c r="BV327" s="828"/>
      <c r="BW327" s="828"/>
      <c r="BX327" s="828"/>
      <c r="BY327" s="828"/>
      <c r="BZ327" s="828"/>
      <c r="CA327" s="828"/>
      <c r="CB327" s="828"/>
      <c r="CC327" s="828"/>
      <c r="CD327" s="828"/>
      <c r="CE327" s="828"/>
      <c r="CF327" s="828"/>
      <c r="CG327" s="828"/>
      <c r="CH327" s="828"/>
      <c r="CI327" s="828"/>
      <c r="CJ327" s="828"/>
      <c r="CK327" s="828"/>
      <c r="CL327" s="828"/>
      <c r="CM327" s="828"/>
      <c r="CN327" s="828"/>
      <c r="CO327" s="828"/>
      <c r="CP327" s="828"/>
      <c r="CQ327" s="828"/>
      <c r="CR327" s="828"/>
      <c r="CS327" s="828"/>
      <c r="CT327" s="828"/>
      <c r="CU327" s="828"/>
      <c r="CV327" s="828"/>
      <c r="CW327" s="828"/>
      <c r="CX327" s="828"/>
      <c r="CY327" s="828"/>
      <c r="CZ327" s="828"/>
      <c r="DA327" s="828"/>
      <c r="DB327" s="828"/>
      <c r="DC327" s="828"/>
      <c r="DD327" s="828"/>
      <c r="DE327" s="828"/>
      <c r="DF327" s="605"/>
      <c r="DG327" s="605"/>
      <c r="DH327" s="605"/>
      <c r="DI327" s="605"/>
      <c r="DJ327" s="605"/>
      <c r="DK327" s="605"/>
      <c r="DL327" s="605"/>
      <c r="DM327" s="605"/>
      <c r="DN327" s="605"/>
      <c r="DO327" s="605"/>
      <c r="DP327" s="605"/>
      <c r="DQ327" s="605"/>
      <c r="DR327" s="605"/>
      <c r="DS327" s="605"/>
      <c r="DT327" s="605"/>
      <c r="DU327" s="605"/>
      <c r="DV327" s="605"/>
      <c r="DW327" s="605"/>
      <c r="DX327" s="605"/>
      <c r="DY327" s="605"/>
      <c r="DZ327" s="605"/>
      <c r="EA327" s="605"/>
      <c r="EB327" s="605"/>
      <c r="EC327" s="605"/>
      <c r="ED327" s="828"/>
      <c r="EE327" s="828"/>
      <c r="EF327" s="828"/>
      <c r="EG327" s="828"/>
      <c r="EH327" s="828"/>
      <c r="EI327" s="828"/>
      <c r="EJ327" s="828"/>
      <c r="EK327" s="828"/>
    </row>
    <row r="328" spans="1:141" x14ac:dyDescent="0.25">
      <c r="A328" s="533" t="s">
        <v>540</v>
      </c>
      <c r="B328" s="533"/>
      <c r="C328" s="533"/>
      <c r="D328" s="533"/>
      <c r="E328" s="533"/>
      <c r="F328" s="533"/>
      <c r="G328" s="533"/>
      <c r="H328" s="533"/>
      <c r="I328" s="533"/>
      <c r="J328" s="533"/>
      <c r="K328" s="533"/>
      <c r="L328" s="533"/>
      <c r="M328" s="533"/>
      <c r="N328" s="533"/>
      <c r="O328" s="533"/>
      <c r="P328" s="533"/>
      <c r="Q328" s="533"/>
      <c r="R328" s="533"/>
      <c r="S328" s="533"/>
      <c r="T328" s="533"/>
      <c r="U328" s="533"/>
      <c r="V328" s="533"/>
      <c r="W328" s="533"/>
      <c r="X328" s="533"/>
      <c r="Y328" s="533"/>
      <c r="Z328" s="533"/>
      <c r="AA328" s="533"/>
      <c r="AB328" s="533"/>
      <c r="AC328" s="533"/>
      <c r="AD328" s="533"/>
      <c r="AE328" s="533"/>
      <c r="AF328" s="498"/>
      <c r="AG328" s="499"/>
      <c r="AH328" s="499"/>
      <c r="AI328" s="499"/>
      <c r="AJ328" s="499"/>
      <c r="AK328" s="605"/>
      <c r="AL328" s="605"/>
      <c r="AM328" s="605"/>
      <c r="AN328" s="605"/>
      <c r="AO328" s="605"/>
      <c r="AP328" s="605"/>
      <c r="AQ328" s="605"/>
      <c r="AR328" s="605"/>
      <c r="AS328" s="605"/>
      <c r="AT328" s="828"/>
      <c r="AU328" s="828"/>
      <c r="AV328" s="828"/>
      <c r="AW328" s="828"/>
      <c r="AX328" s="828"/>
      <c r="AY328" s="828"/>
      <c r="AZ328" s="828"/>
      <c r="BA328" s="828"/>
      <c r="BB328" s="605"/>
      <c r="BC328" s="605"/>
      <c r="BD328" s="605"/>
      <c r="BE328" s="605"/>
      <c r="BF328" s="605"/>
      <c r="BG328" s="605"/>
      <c r="BH328" s="605"/>
      <c r="BI328" s="605"/>
      <c r="BJ328" s="605"/>
      <c r="BK328" s="605"/>
      <c r="BL328" s="605"/>
      <c r="BM328" s="605"/>
      <c r="BN328" s="605"/>
      <c r="BO328" s="605"/>
      <c r="BP328" s="605"/>
      <c r="BQ328" s="605"/>
      <c r="BR328" s="828"/>
      <c r="BS328" s="828"/>
      <c r="BT328" s="828"/>
      <c r="BU328" s="828"/>
      <c r="BV328" s="828"/>
      <c r="BW328" s="828"/>
      <c r="BX328" s="828"/>
      <c r="BY328" s="828"/>
      <c r="BZ328" s="828"/>
      <c r="CA328" s="828"/>
      <c r="CB328" s="828"/>
      <c r="CC328" s="828"/>
      <c r="CD328" s="828"/>
      <c r="CE328" s="828"/>
      <c r="CF328" s="828"/>
      <c r="CG328" s="828"/>
      <c r="CH328" s="828"/>
      <c r="CI328" s="828"/>
      <c r="CJ328" s="828"/>
      <c r="CK328" s="828"/>
      <c r="CL328" s="828"/>
      <c r="CM328" s="828"/>
      <c r="CN328" s="828"/>
      <c r="CO328" s="828"/>
      <c r="CP328" s="828"/>
      <c r="CQ328" s="828"/>
      <c r="CR328" s="828"/>
      <c r="CS328" s="828"/>
      <c r="CT328" s="828"/>
      <c r="CU328" s="828"/>
      <c r="CV328" s="828"/>
      <c r="CW328" s="828"/>
      <c r="CX328" s="828"/>
      <c r="CY328" s="828"/>
      <c r="CZ328" s="828"/>
      <c r="DA328" s="828"/>
      <c r="DB328" s="828"/>
      <c r="DC328" s="828"/>
      <c r="DD328" s="828"/>
      <c r="DE328" s="828"/>
      <c r="DF328" s="605"/>
      <c r="DG328" s="605"/>
      <c r="DH328" s="605"/>
      <c r="DI328" s="605"/>
      <c r="DJ328" s="605"/>
      <c r="DK328" s="605"/>
      <c r="DL328" s="605"/>
      <c r="DM328" s="605"/>
      <c r="DN328" s="605"/>
      <c r="DO328" s="605"/>
      <c r="DP328" s="605"/>
      <c r="DQ328" s="605"/>
      <c r="DR328" s="605"/>
      <c r="DS328" s="605"/>
      <c r="DT328" s="605"/>
      <c r="DU328" s="605"/>
      <c r="DV328" s="605"/>
      <c r="DW328" s="605"/>
      <c r="DX328" s="605"/>
      <c r="DY328" s="605"/>
      <c r="DZ328" s="605"/>
      <c r="EA328" s="605"/>
      <c r="EB328" s="605"/>
      <c r="EC328" s="605"/>
      <c r="ED328" s="828"/>
      <c r="EE328" s="828"/>
      <c r="EF328" s="828"/>
      <c r="EG328" s="828"/>
      <c r="EH328" s="828"/>
      <c r="EI328" s="828"/>
      <c r="EJ328" s="828"/>
      <c r="EK328" s="828"/>
    </row>
    <row r="329" spans="1:141" x14ac:dyDescent="0.25">
      <c r="A329" s="545" t="s">
        <v>541</v>
      </c>
      <c r="B329" s="545"/>
      <c r="C329" s="545"/>
      <c r="D329" s="545"/>
      <c r="E329" s="545"/>
      <c r="F329" s="545"/>
      <c r="G329" s="545"/>
      <c r="H329" s="545"/>
      <c r="I329" s="545"/>
      <c r="J329" s="545"/>
      <c r="K329" s="545"/>
      <c r="L329" s="545"/>
      <c r="M329" s="545"/>
      <c r="N329" s="545"/>
      <c r="O329" s="545"/>
      <c r="P329" s="545"/>
      <c r="Q329" s="545"/>
      <c r="R329" s="545"/>
      <c r="S329" s="545"/>
      <c r="T329" s="545"/>
      <c r="U329" s="545"/>
      <c r="V329" s="545"/>
      <c r="W329" s="545"/>
      <c r="X329" s="545"/>
      <c r="Y329" s="545"/>
      <c r="Z329" s="545"/>
      <c r="AA329" s="545"/>
      <c r="AB329" s="545"/>
      <c r="AC329" s="545"/>
      <c r="AD329" s="545"/>
      <c r="AE329" s="545"/>
      <c r="AF329" s="498" t="s">
        <v>560</v>
      </c>
      <c r="AG329" s="499"/>
      <c r="AH329" s="499"/>
      <c r="AI329" s="499"/>
      <c r="AJ329" s="499"/>
      <c r="AK329" s="605"/>
      <c r="AL329" s="605"/>
      <c r="AM329" s="605"/>
      <c r="AN329" s="605"/>
      <c r="AO329" s="605"/>
      <c r="AP329" s="605"/>
      <c r="AQ329" s="605"/>
      <c r="AR329" s="605"/>
      <c r="AS329" s="605"/>
      <c r="AT329" s="828"/>
      <c r="AU329" s="828"/>
      <c r="AV329" s="828"/>
      <c r="AW329" s="828"/>
      <c r="AX329" s="828"/>
      <c r="AY329" s="828"/>
      <c r="AZ329" s="828"/>
      <c r="BA329" s="828"/>
      <c r="BB329" s="605"/>
      <c r="BC329" s="605"/>
      <c r="BD329" s="605"/>
      <c r="BE329" s="605"/>
      <c r="BF329" s="605"/>
      <c r="BG329" s="605"/>
      <c r="BH329" s="605"/>
      <c r="BI329" s="605"/>
      <c r="BJ329" s="605"/>
      <c r="BK329" s="605"/>
      <c r="BL329" s="605"/>
      <c r="BM329" s="605"/>
      <c r="BN329" s="605"/>
      <c r="BO329" s="605"/>
      <c r="BP329" s="605"/>
      <c r="BQ329" s="605"/>
      <c r="BR329" s="828"/>
      <c r="BS329" s="828"/>
      <c r="BT329" s="828"/>
      <c r="BU329" s="828"/>
      <c r="BV329" s="828"/>
      <c r="BW329" s="828"/>
      <c r="BX329" s="828"/>
      <c r="BY329" s="828"/>
      <c r="BZ329" s="828"/>
      <c r="CA329" s="828"/>
      <c r="CB329" s="828"/>
      <c r="CC329" s="828"/>
      <c r="CD329" s="828"/>
      <c r="CE329" s="828"/>
      <c r="CF329" s="828"/>
      <c r="CG329" s="828"/>
      <c r="CH329" s="828"/>
      <c r="CI329" s="828"/>
      <c r="CJ329" s="828"/>
      <c r="CK329" s="828"/>
      <c r="CL329" s="828"/>
      <c r="CM329" s="828"/>
      <c r="CN329" s="828"/>
      <c r="CO329" s="828"/>
      <c r="CP329" s="828"/>
      <c r="CQ329" s="828"/>
      <c r="CR329" s="828"/>
      <c r="CS329" s="828"/>
      <c r="CT329" s="828"/>
      <c r="CU329" s="828"/>
      <c r="CV329" s="828"/>
      <c r="CW329" s="828"/>
      <c r="CX329" s="828"/>
      <c r="CY329" s="828"/>
      <c r="CZ329" s="828"/>
      <c r="DA329" s="828"/>
      <c r="DB329" s="828"/>
      <c r="DC329" s="828"/>
      <c r="DD329" s="828"/>
      <c r="DE329" s="828"/>
      <c r="DF329" s="605"/>
      <c r="DG329" s="605"/>
      <c r="DH329" s="605"/>
      <c r="DI329" s="605"/>
      <c r="DJ329" s="605"/>
      <c r="DK329" s="605"/>
      <c r="DL329" s="605"/>
      <c r="DM329" s="605"/>
      <c r="DN329" s="605"/>
      <c r="DO329" s="605"/>
      <c r="DP329" s="605"/>
      <c r="DQ329" s="605"/>
      <c r="DR329" s="605"/>
      <c r="DS329" s="605"/>
      <c r="DT329" s="605"/>
      <c r="DU329" s="605"/>
      <c r="DV329" s="605"/>
      <c r="DW329" s="605"/>
      <c r="DX329" s="605"/>
      <c r="DY329" s="605"/>
      <c r="DZ329" s="605"/>
      <c r="EA329" s="605"/>
      <c r="EB329" s="605"/>
      <c r="EC329" s="605"/>
      <c r="ED329" s="828"/>
      <c r="EE329" s="828"/>
      <c r="EF329" s="828"/>
      <c r="EG329" s="828"/>
      <c r="EH329" s="828"/>
      <c r="EI329" s="828"/>
      <c r="EJ329" s="828"/>
      <c r="EK329" s="828"/>
    </row>
    <row r="330" spans="1:141" x14ac:dyDescent="0.25">
      <c r="A330" s="533" t="s">
        <v>542</v>
      </c>
      <c r="B330" s="533"/>
      <c r="C330" s="533"/>
      <c r="D330" s="533"/>
      <c r="E330" s="533"/>
      <c r="F330" s="533"/>
      <c r="G330" s="533"/>
      <c r="H330" s="533"/>
      <c r="I330" s="533"/>
      <c r="J330" s="533"/>
      <c r="K330" s="533"/>
      <c r="L330" s="533"/>
      <c r="M330" s="533"/>
      <c r="N330" s="533"/>
      <c r="O330" s="533"/>
      <c r="P330" s="533"/>
      <c r="Q330" s="533"/>
      <c r="R330" s="533"/>
      <c r="S330" s="533"/>
      <c r="T330" s="533"/>
      <c r="U330" s="533"/>
      <c r="V330" s="533"/>
      <c r="W330" s="533"/>
      <c r="X330" s="533"/>
      <c r="Y330" s="533"/>
      <c r="Z330" s="533"/>
      <c r="AA330" s="533"/>
      <c r="AB330" s="533"/>
      <c r="AC330" s="533"/>
      <c r="AD330" s="533"/>
      <c r="AE330" s="533"/>
      <c r="AF330" s="498" t="s">
        <v>465</v>
      </c>
      <c r="AG330" s="499"/>
      <c r="AH330" s="499"/>
      <c r="AI330" s="499"/>
      <c r="AJ330" s="499"/>
      <c r="AK330" s="605"/>
      <c r="AL330" s="605"/>
      <c r="AM330" s="605"/>
      <c r="AN330" s="605"/>
      <c r="AO330" s="605"/>
      <c r="AP330" s="605"/>
      <c r="AQ330" s="605"/>
      <c r="AR330" s="605"/>
      <c r="AS330" s="605"/>
      <c r="AT330" s="828"/>
      <c r="AU330" s="828"/>
      <c r="AV330" s="828"/>
      <c r="AW330" s="828"/>
      <c r="AX330" s="828"/>
      <c r="AY330" s="828"/>
      <c r="AZ330" s="828"/>
      <c r="BA330" s="828"/>
      <c r="BB330" s="605"/>
      <c r="BC330" s="605"/>
      <c r="BD330" s="605"/>
      <c r="BE330" s="605"/>
      <c r="BF330" s="605"/>
      <c r="BG330" s="605"/>
      <c r="BH330" s="605"/>
      <c r="BI330" s="605"/>
      <c r="BJ330" s="605"/>
      <c r="BK330" s="605"/>
      <c r="BL330" s="605"/>
      <c r="BM330" s="605"/>
      <c r="BN330" s="605"/>
      <c r="BO330" s="605"/>
      <c r="BP330" s="605"/>
      <c r="BQ330" s="605"/>
      <c r="BR330" s="828"/>
      <c r="BS330" s="828"/>
      <c r="BT330" s="828"/>
      <c r="BU330" s="828"/>
      <c r="BV330" s="828"/>
      <c r="BW330" s="828"/>
      <c r="BX330" s="828"/>
      <c r="BY330" s="828"/>
      <c r="BZ330" s="828"/>
      <c r="CA330" s="828"/>
      <c r="CB330" s="828"/>
      <c r="CC330" s="828"/>
      <c r="CD330" s="828"/>
      <c r="CE330" s="828"/>
      <c r="CF330" s="828"/>
      <c r="CG330" s="828"/>
      <c r="CH330" s="828"/>
      <c r="CI330" s="828"/>
      <c r="CJ330" s="828"/>
      <c r="CK330" s="828"/>
      <c r="CL330" s="828"/>
      <c r="CM330" s="828"/>
      <c r="CN330" s="828"/>
      <c r="CO330" s="828"/>
      <c r="CP330" s="828"/>
      <c r="CQ330" s="828"/>
      <c r="CR330" s="828"/>
      <c r="CS330" s="828"/>
      <c r="CT330" s="828"/>
      <c r="CU330" s="828"/>
      <c r="CV330" s="828"/>
      <c r="CW330" s="828"/>
      <c r="CX330" s="828"/>
      <c r="CY330" s="828"/>
      <c r="CZ330" s="828"/>
      <c r="DA330" s="828"/>
      <c r="DB330" s="828"/>
      <c r="DC330" s="828"/>
      <c r="DD330" s="828"/>
      <c r="DE330" s="828"/>
      <c r="DF330" s="605"/>
      <c r="DG330" s="605"/>
      <c r="DH330" s="605"/>
      <c r="DI330" s="605"/>
      <c r="DJ330" s="605"/>
      <c r="DK330" s="605"/>
      <c r="DL330" s="605"/>
      <c r="DM330" s="605"/>
      <c r="DN330" s="605"/>
      <c r="DO330" s="605"/>
      <c r="DP330" s="605"/>
      <c r="DQ330" s="605"/>
      <c r="DR330" s="605"/>
      <c r="DS330" s="605"/>
      <c r="DT330" s="605"/>
      <c r="DU330" s="605"/>
      <c r="DV330" s="605"/>
      <c r="DW330" s="605"/>
      <c r="DX330" s="605"/>
      <c r="DY330" s="605"/>
      <c r="DZ330" s="605"/>
      <c r="EA330" s="605"/>
      <c r="EB330" s="605"/>
      <c r="EC330" s="605"/>
      <c r="ED330" s="828"/>
      <c r="EE330" s="828"/>
      <c r="EF330" s="828"/>
      <c r="EG330" s="828"/>
      <c r="EH330" s="828"/>
      <c r="EI330" s="828"/>
      <c r="EJ330" s="828"/>
      <c r="EK330" s="828"/>
    </row>
    <row r="331" spans="1:141" x14ac:dyDescent="0.25">
      <c r="A331" s="533" t="s">
        <v>543</v>
      </c>
      <c r="B331" s="533"/>
      <c r="C331" s="533"/>
      <c r="D331" s="533"/>
      <c r="E331" s="533"/>
      <c r="F331" s="533"/>
      <c r="G331" s="533"/>
      <c r="H331" s="533"/>
      <c r="I331" s="533"/>
      <c r="J331" s="533"/>
      <c r="K331" s="533"/>
      <c r="L331" s="533"/>
      <c r="M331" s="533"/>
      <c r="N331" s="533"/>
      <c r="O331" s="533"/>
      <c r="P331" s="533"/>
      <c r="Q331" s="533"/>
      <c r="R331" s="533"/>
      <c r="S331" s="533"/>
      <c r="T331" s="533"/>
      <c r="U331" s="533"/>
      <c r="V331" s="533"/>
      <c r="W331" s="533"/>
      <c r="X331" s="533"/>
      <c r="Y331" s="533"/>
      <c r="Z331" s="533"/>
      <c r="AA331" s="533"/>
      <c r="AB331" s="533"/>
      <c r="AC331" s="533"/>
      <c r="AD331" s="533"/>
      <c r="AE331" s="533"/>
      <c r="AF331" s="498" t="s">
        <v>561</v>
      </c>
      <c r="AG331" s="499"/>
      <c r="AH331" s="499"/>
      <c r="AI331" s="499"/>
      <c r="AJ331" s="499"/>
      <c r="AK331" s="605"/>
      <c r="AL331" s="605"/>
      <c r="AM331" s="605"/>
      <c r="AN331" s="605"/>
      <c r="AO331" s="605"/>
      <c r="AP331" s="605"/>
      <c r="AQ331" s="605"/>
      <c r="AR331" s="605"/>
      <c r="AS331" s="605"/>
      <c r="AT331" s="828"/>
      <c r="AU331" s="828"/>
      <c r="AV331" s="828"/>
      <c r="AW331" s="828"/>
      <c r="AX331" s="828"/>
      <c r="AY331" s="828"/>
      <c r="AZ331" s="828"/>
      <c r="BA331" s="828"/>
      <c r="BB331" s="605"/>
      <c r="BC331" s="605"/>
      <c r="BD331" s="605"/>
      <c r="BE331" s="605"/>
      <c r="BF331" s="605"/>
      <c r="BG331" s="605"/>
      <c r="BH331" s="605"/>
      <c r="BI331" s="605"/>
      <c r="BJ331" s="605"/>
      <c r="BK331" s="605"/>
      <c r="BL331" s="605"/>
      <c r="BM331" s="605"/>
      <c r="BN331" s="605"/>
      <c r="BO331" s="605"/>
      <c r="BP331" s="605"/>
      <c r="BQ331" s="605"/>
      <c r="BR331" s="828"/>
      <c r="BS331" s="828"/>
      <c r="BT331" s="828"/>
      <c r="BU331" s="828"/>
      <c r="BV331" s="828"/>
      <c r="BW331" s="828"/>
      <c r="BX331" s="828"/>
      <c r="BY331" s="828"/>
      <c r="BZ331" s="828"/>
      <c r="CA331" s="828"/>
      <c r="CB331" s="828"/>
      <c r="CC331" s="828"/>
      <c r="CD331" s="828"/>
      <c r="CE331" s="828"/>
      <c r="CF331" s="828"/>
      <c r="CG331" s="828"/>
      <c r="CH331" s="828"/>
      <c r="CI331" s="828"/>
      <c r="CJ331" s="828"/>
      <c r="CK331" s="828"/>
      <c r="CL331" s="828"/>
      <c r="CM331" s="828"/>
      <c r="CN331" s="828"/>
      <c r="CO331" s="828"/>
      <c r="CP331" s="828"/>
      <c r="CQ331" s="828"/>
      <c r="CR331" s="828"/>
      <c r="CS331" s="828"/>
      <c r="CT331" s="828"/>
      <c r="CU331" s="828"/>
      <c r="CV331" s="828"/>
      <c r="CW331" s="828"/>
      <c r="CX331" s="828"/>
      <c r="CY331" s="828"/>
      <c r="CZ331" s="828"/>
      <c r="DA331" s="828"/>
      <c r="DB331" s="828"/>
      <c r="DC331" s="828"/>
      <c r="DD331" s="828"/>
      <c r="DE331" s="828"/>
      <c r="DF331" s="605"/>
      <c r="DG331" s="605"/>
      <c r="DH331" s="605"/>
      <c r="DI331" s="605"/>
      <c r="DJ331" s="605"/>
      <c r="DK331" s="605"/>
      <c r="DL331" s="605"/>
      <c r="DM331" s="605"/>
      <c r="DN331" s="605"/>
      <c r="DO331" s="605"/>
      <c r="DP331" s="605"/>
      <c r="DQ331" s="605"/>
      <c r="DR331" s="605"/>
      <c r="DS331" s="605"/>
      <c r="DT331" s="605"/>
      <c r="DU331" s="605"/>
      <c r="DV331" s="605"/>
      <c r="DW331" s="605"/>
      <c r="DX331" s="605"/>
      <c r="DY331" s="605"/>
      <c r="DZ331" s="605"/>
      <c r="EA331" s="605"/>
      <c r="EB331" s="605"/>
      <c r="EC331" s="605"/>
      <c r="ED331" s="828"/>
      <c r="EE331" s="828"/>
      <c r="EF331" s="828"/>
      <c r="EG331" s="828"/>
      <c r="EH331" s="828"/>
      <c r="EI331" s="828"/>
      <c r="EJ331" s="828"/>
      <c r="EK331" s="828"/>
    </row>
    <row r="332" spans="1:141" x14ac:dyDescent="0.25">
      <c r="A332" s="635" t="s">
        <v>544</v>
      </c>
      <c r="B332" s="635"/>
      <c r="C332" s="635"/>
      <c r="D332" s="635"/>
      <c r="E332" s="635"/>
      <c r="F332" s="635"/>
      <c r="G332" s="635"/>
      <c r="H332" s="635"/>
      <c r="I332" s="635"/>
      <c r="J332" s="635"/>
      <c r="K332" s="635"/>
      <c r="L332" s="635"/>
      <c r="M332" s="635"/>
      <c r="N332" s="635"/>
      <c r="O332" s="635"/>
      <c r="P332" s="635"/>
      <c r="Q332" s="635"/>
      <c r="R332" s="635"/>
      <c r="S332" s="635"/>
      <c r="T332" s="635"/>
      <c r="U332" s="635"/>
      <c r="V332" s="635"/>
      <c r="W332" s="635"/>
      <c r="X332" s="635"/>
      <c r="Y332" s="635"/>
      <c r="Z332" s="635"/>
      <c r="AA332" s="635"/>
      <c r="AB332" s="635"/>
      <c r="AC332" s="635"/>
      <c r="AD332" s="635"/>
      <c r="AE332" s="635"/>
      <c r="AF332" s="498" t="s">
        <v>562</v>
      </c>
      <c r="AG332" s="499"/>
      <c r="AH332" s="499"/>
      <c r="AI332" s="499"/>
      <c r="AJ332" s="499"/>
      <c r="AK332" s="605"/>
      <c r="AL332" s="605"/>
      <c r="AM332" s="605"/>
      <c r="AN332" s="605"/>
      <c r="AO332" s="605"/>
      <c r="AP332" s="605"/>
      <c r="AQ332" s="605"/>
      <c r="AR332" s="605"/>
      <c r="AS332" s="605"/>
      <c r="AT332" s="828"/>
      <c r="AU332" s="828"/>
      <c r="AV332" s="828"/>
      <c r="AW332" s="828"/>
      <c r="AX332" s="828"/>
      <c r="AY332" s="828"/>
      <c r="AZ332" s="828"/>
      <c r="BA332" s="828"/>
      <c r="BB332" s="605"/>
      <c r="BC332" s="605"/>
      <c r="BD332" s="605"/>
      <c r="BE332" s="605"/>
      <c r="BF332" s="605"/>
      <c r="BG332" s="605"/>
      <c r="BH332" s="605"/>
      <c r="BI332" s="605"/>
      <c r="BJ332" s="605"/>
      <c r="BK332" s="605"/>
      <c r="BL332" s="605"/>
      <c r="BM332" s="605"/>
      <c r="BN332" s="605"/>
      <c r="BO332" s="605"/>
      <c r="BP332" s="605"/>
      <c r="BQ332" s="605"/>
      <c r="BR332" s="828"/>
      <c r="BS332" s="828"/>
      <c r="BT332" s="828"/>
      <c r="BU332" s="828"/>
      <c r="BV332" s="828"/>
      <c r="BW332" s="828"/>
      <c r="BX332" s="828"/>
      <c r="BY332" s="828"/>
      <c r="BZ332" s="828"/>
      <c r="CA332" s="828"/>
      <c r="CB332" s="828"/>
      <c r="CC332" s="828"/>
      <c r="CD332" s="828"/>
      <c r="CE332" s="828"/>
      <c r="CF332" s="828"/>
      <c r="CG332" s="828"/>
      <c r="CH332" s="828"/>
      <c r="CI332" s="828"/>
      <c r="CJ332" s="828"/>
      <c r="CK332" s="828"/>
      <c r="CL332" s="828"/>
      <c r="CM332" s="828"/>
      <c r="CN332" s="828"/>
      <c r="CO332" s="828"/>
      <c r="CP332" s="828"/>
      <c r="CQ332" s="828"/>
      <c r="CR332" s="828"/>
      <c r="CS332" s="828"/>
      <c r="CT332" s="828"/>
      <c r="CU332" s="828"/>
      <c r="CV332" s="828"/>
      <c r="CW332" s="828"/>
      <c r="CX332" s="828"/>
      <c r="CY332" s="828"/>
      <c r="CZ332" s="828"/>
      <c r="DA332" s="828"/>
      <c r="DB332" s="828"/>
      <c r="DC332" s="828"/>
      <c r="DD332" s="828"/>
      <c r="DE332" s="828"/>
      <c r="DF332" s="605"/>
      <c r="DG332" s="605"/>
      <c r="DH332" s="605"/>
      <c r="DI332" s="605"/>
      <c r="DJ332" s="605"/>
      <c r="DK332" s="605"/>
      <c r="DL332" s="605"/>
      <c r="DM332" s="605"/>
      <c r="DN332" s="605"/>
      <c r="DO332" s="605"/>
      <c r="DP332" s="605"/>
      <c r="DQ332" s="605"/>
      <c r="DR332" s="605"/>
      <c r="DS332" s="605"/>
      <c r="DT332" s="605"/>
      <c r="DU332" s="605"/>
      <c r="DV332" s="605"/>
      <c r="DW332" s="605"/>
      <c r="DX332" s="605"/>
      <c r="DY332" s="605"/>
      <c r="DZ332" s="605"/>
      <c r="EA332" s="605"/>
      <c r="EB332" s="605"/>
      <c r="EC332" s="605"/>
      <c r="ED332" s="828"/>
      <c r="EE332" s="828"/>
      <c r="EF332" s="828"/>
      <c r="EG332" s="828"/>
      <c r="EH332" s="828"/>
      <c r="EI332" s="828"/>
      <c r="EJ332" s="828"/>
      <c r="EK332" s="828"/>
    </row>
    <row r="333" spans="1:141" x14ac:dyDescent="0.25">
      <c r="A333" s="543" t="s">
        <v>545</v>
      </c>
      <c r="B333" s="543"/>
      <c r="C333" s="543"/>
      <c r="D333" s="543"/>
      <c r="E333" s="543"/>
      <c r="F333" s="543"/>
      <c r="G333" s="543"/>
      <c r="H333" s="543"/>
      <c r="I333" s="543"/>
      <c r="J333" s="543"/>
      <c r="K333" s="543"/>
      <c r="L333" s="543"/>
      <c r="M333" s="543"/>
      <c r="N333" s="543"/>
      <c r="O333" s="543"/>
      <c r="P333" s="543"/>
      <c r="Q333" s="543"/>
      <c r="R333" s="543"/>
      <c r="S333" s="543"/>
      <c r="T333" s="543"/>
      <c r="U333" s="543"/>
      <c r="V333" s="543"/>
      <c r="W333" s="543"/>
      <c r="X333" s="543"/>
      <c r="Y333" s="543"/>
      <c r="Z333" s="543"/>
      <c r="AA333" s="543"/>
      <c r="AB333" s="543"/>
      <c r="AC333" s="543"/>
      <c r="AD333" s="543"/>
      <c r="AE333" s="543"/>
      <c r="AF333" s="498"/>
      <c r="AG333" s="499"/>
      <c r="AH333" s="499"/>
      <c r="AI333" s="499"/>
      <c r="AJ333" s="499"/>
      <c r="AK333" s="605"/>
      <c r="AL333" s="605"/>
      <c r="AM333" s="605"/>
      <c r="AN333" s="605"/>
      <c r="AO333" s="605"/>
      <c r="AP333" s="605"/>
      <c r="AQ333" s="605"/>
      <c r="AR333" s="605"/>
      <c r="AS333" s="605"/>
      <c r="AT333" s="828"/>
      <c r="AU333" s="828"/>
      <c r="AV333" s="828"/>
      <c r="AW333" s="828"/>
      <c r="AX333" s="828"/>
      <c r="AY333" s="828"/>
      <c r="AZ333" s="828"/>
      <c r="BA333" s="828"/>
      <c r="BB333" s="605"/>
      <c r="BC333" s="605"/>
      <c r="BD333" s="605"/>
      <c r="BE333" s="605"/>
      <c r="BF333" s="605"/>
      <c r="BG333" s="605"/>
      <c r="BH333" s="605"/>
      <c r="BI333" s="605"/>
      <c r="BJ333" s="605"/>
      <c r="BK333" s="605"/>
      <c r="BL333" s="605"/>
      <c r="BM333" s="605"/>
      <c r="BN333" s="605"/>
      <c r="BO333" s="605"/>
      <c r="BP333" s="605"/>
      <c r="BQ333" s="605"/>
      <c r="BR333" s="828"/>
      <c r="BS333" s="828"/>
      <c r="BT333" s="828"/>
      <c r="BU333" s="828"/>
      <c r="BV333" s="828"/>
      <c r="BW333" s="828"/>
      <c r="BX333" s="828"/>
      <c r="BY333" s="828"/>
      <c r="BZ333" s="828"/>
      <c r="CA333" s="828"/>
      <c r="CB333" s="828"/>
      <c r="CC333" s="828"/>
      <c r="CD333" s="828"/>
      <c r="CE333" s="828"/>
      <c r="CF333" s="828"/>
      <c r="CG333" s="828"/>
      <c r="CH333" s="828"/>
      <c r="CI333" s="828"/>
      <c r="CJ333" s="828"/>
      <c r="CK333" s="828"/>
      <c r="CL333" s="828"/>
      <c r="CM333" s="828"/>
      <c r="CN333" s="828"/>
      <c r="CO333" s="828"/>
      <c r="CP333" s="828"/>
      <c r="CQ333" s="828"/>
      <c r="CR333" s="828"/>
      <c r="CS333" s="828"/>
      <c r="CT333" s="828"/>
      <c r="CU333" s="828"/>
      <c r="CV333" s="828"/>
      <c r="CW333" s="828"/>
      <c r="CX333" s="828"/>
      <c r="CY333" s="828"/>
      <c r="CZ333" s="828"/>
      <c r="DA333" s="828"/>
      <c r="DB333" s="828"/>
      <c r="DC333" s="828"/>
      <c r="DD333" s="828"/>
      <c r="DE333" s="828"/>
      <c r="DF333" s="605"/>
      <c r="DG333" s="605"/>
      <c r="DH333" s="605"/>
      <c r="DI333" s="605"/>
      <c r="DJ333" s="605"/>
      <c r="DK333" s="605"/>
      <c r="DL333" s="605"/>
      <c r="DM333" s="605"/>
      <c r="DN333" s="605"/>
      <c r="DO333" s="605"/>
      <c r="DP333" s="605"/>
      <c r="DQ333" s="605"/>
      <c r="DR333" s="605"/>
      <c r="DS333" s="605"/>
      <c r="DT333" s="605"/>
      <c r="DU333" s="605"/>
      <c r="DV333" s="605"/>
      <c r="DW333" s="605"/>
      <c r="DX333" s="605"/>
      <c r="DY333" s="605"/>
      <c r="DZ333" s="605"/>
      <c r="EA333" s="605"/>
      <c r="EB333" s="605"/>
      <c r="EC333" s="605"/>
      <c r="ED333" s="828"/>
      <c r="EE333" s="828"/>
      <c r="EF333" s="828"/>
      <c r="EG333" s="828"/>
      <c r="EH333" s="828"/>
      <c r="EI333" s="828"/>
      <c r="EJ333" s="828"/>
      <c r="EK333" s="828"/>
    </row>
    <row r="334" spans="1:141" x14ac:dyDescent="0.25">
      <c r="A334" s="543" t="s">
        <v>546</v>
      </c>
      <c r="B334" s="543"/>
      <c r="C334" s="543"/>
      <c r="D334" s="543"/>
      <c r="E334" s="543"/>
      <c r="F334" s="543"/>
      <c r="G334" s="543"/>
      <c r="H334" s="543"/>
      <c r="I334" s="543"/>
      <c r="J334" s="543"/>
      <c r="K334" s="543"/>
      <c r="L334" s="543"/>
      <c r="M334" s="543"/>
      <c r="N334" s="543"/>
      <c r="O334" s="543"/>
      <c r="P334" s="543"/>
      <c r="Q334" s="543"/>
      <c r="R334" s="543"/>
      <c r="S334" s="543"/>
      <c r="T334" s="543"/>
      <c r="U334" s="543"/>
      <c r="V334" s="543"/>
      <c r="W334" s="543"/>
      <c r="X334" s="543"/>
      <c r="Y334" s="543"/>
      <c r="Z334" s="543"/>
      <c r="AA334" s="543"/>
      <c r="AB334" s="543"/>
      <c r="AC334" s="543"/>
      <c r="AD334" s="543"/>
      <c r="AE334" s="543"/>
      <c r="AF334" s="498"/>
      <c r="AG334" s="499"/>
      <c r="AH334" s="499"/>
      <c r="AI334" s="499"/>
      <c r="AJ334" s="499"/>
      <c r="AK334" s="605"/>
      <c r="AL334" s="605"/>
      <c r="AM334" s="605"/>
      <c r="AN334" s="605"/>
      <c r="AO334" s="605"/>
      <c r="AP334" s="605"/>
      <c r="AQ334" s="605"/>
      <c r="AR334" s="605"/>
      <c r="AS334" s="605"/>
      <c r="AT334" s="828"/>
      <c r="AU334" s="828"/>
      <c r="AV334" s="828"/>
      <c r="AW334" s="828"/>
      <c r="AX334" s="828"/>
      <c r="AY334" s="828"/>
      <c r="AZ334" s="828"/>
      <c r="BA334" s="828"/>
      <c r="BB334" s="605"/>
      <c r="BC334" s="605"/>
      <c r="BD334" s="605"/>
      <c r="BE334" s="605"/>
      <c r="BF334" s="605"/>
      <c r="BG334" s="605"/>
      <c r="BH334" s="605"/>
      <c r="BI334" s="605"/>
      <c r="BJ334" s="605"/>
      <c r="BK334" s="605"/>
      <c r="BL334" s="605"/>
      <c r="BM334" s="605"/>
      <c r="BN334" s="605"/>
      <c r="BO334" s="605"/>
      <c r="BP334" s="605"/>
      <c r="BQ334" s="605"/>
      <c r="BR334" s="828"/>
      <c r="BS334" s="828"/>
      <c r="BT334" s="828"/>
      <c r="BU334" s="828"/>
      <c r="BV334" s="828"/>
      <c r="BW334" s="828"/>
      <c r="BX334" s="828"/>
      <c r="BY334" s="828"/>
      <c r="BZ334" s="828"/>
      <c r="CA334" s="828"/>
      <c r="CB334" s="828"/>
      <c r="CC334" s="828"/>
      <c r="CD334" s="828"/>
      <c r="CE334" s="828"/>
      <c r="CF334" s="828"/>
      <c r="CG334" s="828"/>
      <c r="CH334" s="828"/>
      <c r="CI334" s="828"/>
      <c r="CJ334" s="828"/>
      <c r="CK334" s="828"/>
      <c r="CL334" s="828"/>
      <c r="CM334" s="828"/>
      <c r="CN334" s="828"/>
      <c r="CO334" s="828"/>
      <c r="CP334" s="828"/>
      <c r="CQ334" s="828"/>
      <c r="CR334" s="828"/>
      <c r="CS334" s="828"/>
      <c r="CT334" s="828"/>
      <c r="CU334" s="828"/>
      <c r="CV334" s="828"/>
      <c r="CW334" s="828"/>
      <c r="CX334" s="828"/>
      <c r="CY334" s="828"/>
      <c r="CZ334" s="828"/>
      <c r="DA334" s="828"/>
      <c r="DB334" s="828"/>
      <c r="DC334" s="828"/>
      <c r="DD334" s="828"/>
      <c r="DE334" s="828"/>
      <c r="DF334" s="605"/>
      <c r="DG334" s="605"/>
      <c r="DH334" s="605"/>
      <c r="DI334" s="605"/>
      <c r="DJ334" s="605"/>
      <c r="DK334" s="605"/>
      <c r="DL334" s="605"/>
      <c r="DM334" s="605"/>
      <c r="DN334" s="605"/>
      <c r="DO334" s="605"/>
      <c r="DP334" s="605"/>
      <c r="DQ334" s="605"/>
      <c r="DR334" s="605"/>
      <c r="DS334" s="605"/>
      <c r="DT334" s="605"/>
      <c r="DU334" s="605"/>
      <c r="DV334" s="605"/>
      <c r="DW334" s="605"/>
      <c r="DX334" s="605"/>
      <c r="DY334" s="605"/>
      <c r="DZ334" s="605"/>
      <c r="EA334" s="605"/>
      <c r="EB334" s="605"/>
      <c r="EC334" s="605"/>
      <c r="ED334" s="828"/>
      <c r="EE334" s="828"/>
      <c r="EF334" s="828"/>
      <c r="EG334" s="828"/>
      <c r="EH334" s="828"/>
      <c r="EI334" s="828"/>
      <c r="EJ334" s="828"/>
      <c r="EK334" s="828"/>
    </row>
    <row r="335" spans="1:141" x14ac:dyDescent="0.25">
      <c r="A335" s="533" t="s">
        <v>547</v>
      </c>
      <c r="B335" s="533"/>
      <c r="C335" s="533"/>
      <c r="D335" s="533"/>
      <c r="E335" s="533"/>
      <c r="F335" s="533"/>
      <c r="G335" s="533"/>
      <c r="H335" s="533"/>
      <c r="I335" s="533"/>
      <c r="J335" s="533"/>
      <c r="K335" s="533"/>
      <c r="L335" s="533"/>
      <c r="M335" s="533"/>
      <c r="N335" s="533"/>
      <c r="O335" s="533"/>
      <c r="P335" s="533"/>
      <c r="Q335" s="533"/>
      <c r="R335" s="533"/>
      <c r="S335" s="533"/>
      <c r="T335" s="533"/>
      <c r="U335" s="533"/>
      <c r="V335" s="533"/>
      <c r="W335" s="533"/>
      <c r="X335" s="533"/>
      <c r="Y335" s="533"/>
      <c r="Z335" s="533"/>
      <c r="AA335" s="533"/>
      <c r="AB335" s="533"/>
      <c r="AC335" s="533"/>
      <c r="AD335" s="533"/>
      <c r="AE335" s="533"/>
      <c r="AF335" s="498"/>
      <c r="AG335" s="499"/>
      <c r="AH335" s="499"/>
      <c r="AI335" s="499"/>
      <c r="AJ335" s="499"/>
      <c r="AK335" s="605"/>
      <c r="AL335" s="605"/>
      <c r="AM335" s="605"/>
      <c r="AN335" s="605"/>
      <c r="AO335" s="605"/>
      <c r="AP335" s="605"/>
      <c r="AQ335" s="605"/>
      <c r="AR335" s="605"/>
      <c r="AS335" s="605"/>
      <c r="AT335" s="828"/>
      <c r="AU335" s="828"/>
      <c r="AV335" s="828"/>
      <c r="AW335" s="828"/>
      <c r="AX335" s="828"/>
      <c r="AY335" s="828"/>
      <c r="AZ335" s="828"/>
      <c r="BA335" s="828"/>
      <c r="BB335" s="605"/>
      <c r="BC335" s="605"/>
      <c r="BD335" s="605"/>
      <c r="BE335" s="605"/>
      <c r="BF335" s="605"/>
      <c r="BG335" s="605"/>
      <c r="BH335" s="605"/>
      <c r="BI335" s="605"/>
      <c r="BJ335" s="605"/>
      <c r="BK335" s="605"/>
      <c r="BL335" s="605"/>
      <c r="BM335" s="605"/>
      <c r="BN335" s="605"/>
      <c r="BO335" s="605"/>
      <c r="BP335" s="605"/>
      <c r="BQ335" s="605"/>
      <c r="BR335" s="828"/>
      <c r="BS335" s="828"/>
      <c r="BT335" s="828"/>
      <c r="BU335" s="828"/>
      <c r="BV335" s="828"/>
      <c r="BW335" s="828"/>
      <c r="BX335" s="828"/>
      <c r="BY335" s="828"/>
      <c r="BZ335" s="828"/>
      <c r="CA335" s="828"/>
      <c r="CB335" s="828"/>
      <c r="CC335" s="828"/>
      <c r="CD335" s="828"/>
      <c r="CE335" s="828"/>
      <c r="CF335" s="828"/>
      <c r="CG335" s="828"/>
      <c r="CH335" s="828"/>
      <c r="CI335" s="828"/>
      <c r="CJ335" s="828"/>
      <c r="CK335" s="828"/>
      <c r="CL335" s="828"/>
      <c r="CM335" s="828"/>
      <c r="CN335" s="828"/>
      <c r="CO335" s="828"/>
      <c r="CP335" s="828"/>
      <c r="CQ335" s="828"/>
      <c r="CR335" s="828"/>
      <c r="CS335" s="828"/>
      <c r="CT335" s="828"/>
      <c r="CU335" s="828"/>
      <c r="CV335" s="828"/>
      <c r="CW335" s="828"/>
      <c r="CX335" s="828"/>
      <c r="CY335" s="828"/>
      <c r="CZ335" s="828"/>
      <c r="DA335" s="828"/>
      <c r="DB335" s="828"/>
      <c r="DC335" s="828"/>
      <c r="DD335" s="828"/>
      <c r="DE335" s="828"/>
      <c r="DF335" s="605"/>
      <c r="DG335" s="605"/>
      <c r="DH335" s="605"/>
      <c r="DI335" s="605"/>
      <c r="DJ335" s="605"/>
      <c r="DK335" s="605"/>
      <c r="DL335" s="605"/>
      <c r="DM335" s="605"/>
      <c r="DN335" s="605"/>
      <c r="DO335" s="605"/>
      <c r="DP335" s="605"/>
      <c r="DQ335" s="605"/>
      <c r="DR335" s="605"/>
      <c r="DS335" s="605"/>
      <c r="DT335" s="605"/>
      <c r="DU335" s="605"/>
      <c r="DV335" s="605"/>
      <c r="DW335" s="605"/>
      <c r="DX335" s="605"/>
      <c r="DY335" s="605"/>
      <c r="DZ335" s="605"/>
      <c r="EA335" s="605"/>
      <c r="EB335" s="605"/>
      <c r="EC335" s="605"/>
      <c r="ED335" s="828"/>
      <c r="EE335" s="828"/>
      <c r="EF335" s="828"/>
      <c r="EG335" s="828"/>
      <c r="EH335" s="828"/>
      <c r="EI335" s="828"/>
      <c r="EJ335" s="828"/>
      <c r="EK335" s="828"/>
    </row>
    <row r="336" spans="1:141" x14ac:dyDescent="0.25">
      <c r="A336" s="533" t="s">
        <v>548</v>
      </c>
      <c r="B336" s="533"/>
      <c r="C336" s="533"/>
      <c r="D336" s="533"/>
      <c r="E336" s="533"/>
      <c r="F336" s="533"/>
      <c r="G336" s="533"/>
      <c r="H336" s="533"/>
      <c r="I336" s="533"/>
      <c r="J336" s="533"/>
      <c r="K336" s="533"/>
      <c r="L336" s="533"/>
      <c r="M336" s="533"/>
      <c r="N336" s="533"/>
      <c r="O336" s="533"/>
      <c r="P336" s="533"/>
      <c r="Q336" s="533"/>
      <c r="R336" s="533"/>
      <c r="S336" s="533"/>
      <c r="T336" s="533"/>
      <c r="U336" s="533"/>
      <c r="V336" s="533"/>
      <c r="W336" s="533"/>
      <c r="X336" s="533"/>
      <c r="Y336" s="533"/>
      <c r="Z336" s="533"/>
      <c r="AA336" s="533"/>
      <c r="AB336" s="533"/>
      <c r="AC336" s="533"/>
      <c r="AD336" s="533"/>
      <c r="AE336" s="533"/>
      <c r="AF336" s="498" t="s">
        <v>563</v>
      </c>
      <c r="AG336" s="499"/>
      <c r="AH336" s="499"/>
      <c r="AI336" s="499"/>
      <c r="AJ336" s="499"/>
      <c r="AK336" s="828">
        <f>AT336+BB336+BJ336+BR336+BZ336+CH336+CP336+CX336+DF336+DN336+DV336+ED336</f>
        <v>1588068.94</v>
      </c>
      <c r="AL336" s="828"/>
      <c r="AM336" s="828"/>
      <c r="AN336" s="828"/>
      <c r="AO336" s="828"/>
      <c r="AP336" s="828"/>
      <c r="AQ336" s="828"/>
      <c r="AR336" s="828"/>
      <c r="AS336" s="828"/>
      <c r="AT336" s="830">
        <v>218542.75</v>
      </c>
      <c r="AU336" s="830"/>
      <c r="AV336" s="830"/>
      <c r="AW336" s="830"/>
      <c r="AX336" s="830"/>
      <c r="AY336" s="830"/>
      <c r="AZ336" s="830"/>
      <c r="BA336" s="830"/>
      <c r="BB336" s="828"/>
      <c r="BC336" s="828"/>
      <c r="BD336" s="828"/>
      <c r="BE336" s="828"/>
      <c r="BF336" s="828"/>
      <c r="BG336" s="828"/>
      <c r="BH336" s="828"/>
      <c r="BI336" s="828"/>
      <c r="BJ336" s="828">
        <v>22246.03</v>
      </c>
      <c r="BK336" s="828"/>
      <c r="BL336" s="828"/>
      <c r="BM336" s="828"/>
      <c r="BN336" s="828"/>
      <c r="BO336" s="828"/>
      <c r="BP336" s="828"/>
      <c r="BQ336" s="828"/>
      <c r="BR336" s="828"/>
      <c r="BS336" s="828"/>
      <c r="BT336" s="828"/>
      <c r="BU336" s="828"/>
      <c r="BV336" s="828"/>
      <c r="BW336" s="828"/>
      <c r="BX336" s="828"/>
      <c r="BY336" s="828"/>
      <c r="BZ336" s="828">
        <v>629697</v>
      </c>
      <c r="CA336" s="828"/>
      <c r="CB336" s="828"/>
      <c r="CC336" s="828"/>
      <c r="CD336" s="828"/>
      <c r="CE336" s="828"/>
      <c r="CF336" s="828"/>
      <c r="CG336" s="828"/>
      <c r="CH336" s="854">
        <v>10494</v>
      </c>
      <c r="CI336" s="828"/>
      <c r="CJ336" s="828"/>
      <c r="CK336" s="828"/>
      <c r="CL336" s="828"/>
      <c r="CM336" s="828"/>
      <c r="CN336" s="828"/>
      <c r="CO336" s="828"/>
      <c r="CP336" s="828"/>
      <c r="CQ336" s="828"/>
      <c r="CR336" s="828"/>
      <c r="CS336" s="828"/>
      <c r="CT336" s="828"/>
      <c r="CU336" s="828"/>
      <c r="CV336" s="828"/>
      <c r="CW336" s="828"/>
      <c r="CX336" s="828">
        <v>14285.21</v>
      </c>
      <c r="CY336" s="828"/>
      <c r="CZ336" s="828"/>
      <c r="DA336" s="828"/>
      <c r="DB336" s="828"/>
      <c r="DC336" s="828"/>
      <c r="DD336" s="828"/>
      <c r="DE336" s="828"/>
      <c r="DF336" s="828">
        <v>357705.01</v>
      </c>
      <c r="DG336" s="828"/>
      <c r="DH336" s="828"/>
      <c r="DI336" s="828"/>
      <c r="DJ336" s="828"/>
      <c r="DK336" s="828"/>
      <c r="DL336" s="828"/>
      <c r="DM336" s="828"/>
      <c r="DN336" s="828">
        <v>335098.94</v>
      </c>
      <c r="DO336" s="828"/>
      <c r="DP336" s="828"/>
      <c r="DQ336" s="828"/>
      <c r="DR336" s="828"/>
      <c r="DS336" s="828"/>
      <c r="DT336" s="828"/>
      <c r="DU336" s="828"/>
      <c r="DV336" s="828"/>
      <c r="DW336" s="828"/>
      <c r="DX336" s="828"/>
      <c r="DY336" s="828"/>
      <c r="DZ336" s="828"/>
      <c r="EA336" s="828"/>
      <c r="EB336" s="828"/>
      <c r="EC336" s="828"/>
      <c r="ED336" s="828"/>
      <c r="EE336" s="828"/>
      <c r="EF336" s="828"/>
      <c r="EG336" s="828"/>
      <c r="EH336" s="828"/>
      <c r="EI336" s="828"/>
      <c r="EJ336" s="828"/>
      <c r="EK336" s="828"/>
    </row>
    <row r="337" spans="1:141" x14ac:dyDescent="0.25">
      <c r="A337" s="533" t="s">
        <v>549</v>
      </c>
      <c r="B337" s="533"/>
      <c r="C337" s="533"/>
      <c r="D337" s="533"/>
      <c r="E337" s="533"/>
      <c r="F337" s="533"/>
      <c r="G337" s="533"/>
      <c r="H337" s="533"/>
      <c r="I337" s="533"/>
      <c r="J337" s="533"/>
      <c r="K337" s="533"/>
      <c r="L337" s="533"/>
      <c r="M337" s="533"/>
      <c r="N337" s="533"/>
      <c r="O337" s="533"/>
      <c r="P337" s="533"/>
      <c r="Q337" s="533"/>
      <c r="R337" s="533"/>
      <c r="S337" s="533"/>
      <c r="T337" s="533"/>
      <c r="U337" s="533"/>
      <c r="V337" s="533"/>
      <c r="W337" s="533"/>
      <c r="X337" s="533"/>
      <c r="Y337" s="533"/>
      <c r="Z337" s="533"/>
      <c r="AA337" s="533"/>
      <c r="AB337" s="533"/>
      <c r="AC337" s="533"/>
      <c r="AD337" s="533"/>
      <c r="AE337" s="533"/>
      <c r="AF337" s="498" t="s">
        <v>564</v>
      </c>
      <c r="AG337" s="499"/>
      <c r="AH337" s="499"/>
      <c r="AI337" s="499"/>
      <c r="AJ337" s="499"/>
      <c r="AK337" s="828">
        <f>AT337+BB337+BJ337+BR337+BZ337+CH337+CP337+CX337+DF337+DN337+DV337+ED337</f>
        <v>314547.27999999997</v>
      </c>
      <c r="AL337" s="828"/>
      <c r="AM337" s="828"/>
      <c r="AN337" s="828"/>
      <c r="AO337" s="828"/>
      <c r="AP337" s="828"/>
      <c r="AQ337" s="828"/>
      <c r="AR337" s="828"/>
      <c r="AS337" s="828"/>
      <c r="AT337" s="828">
        <v>54070.02</v>
      </c>
      <c r="AU337" s="828"/>
      <c r="AV337" s="828"/>
      <c r="AW337" s="828"/>
      <c r="AX337" s="828"/>
      <c r="AY337" s="828"/>
      <c r="AZ337" s="828"/>
      <c r="BA337" s="828"/>
      <c r="BB337" s="828"/>
      <c r="BC337" s="828"/>
      <c r="BD337" s="828"/>
      <c r="BE337" s="828"/>
      <c r="BF337" s="828"/>
      <c r="BG337" s="828"/>
      <c r="BH337" s="828"/>
      <c r="BI337" s="828"/>
      <c r="BJ337" s="622">
        <v>3717.04</v>
      </c>
      <c r="BK337" s="828"/>
      <c r="BL337" s="828"/>
      <c r="BM337" s="828"/>
      <c r="BN337" s="828"/>
      <c r="BO337" s="828"/>
      <c r="BP337" s="828"/>
      <c r="BQ337" s="828"/>
      <c r="BR337" s="828"/>
      <c r="BS337" s="828"/>
      <c r="BT337" s="828"/>
      <c r="BU337" s="828"/>
      <c r="BV337" s="828"/>
      <c r="BW337" s="828"/>
      <c r="BX337" s="828"/>
      <c r="BY337" s="828"/>
      <c r="BZ337" s="828"/>
      <c r="CA337" s="828"/>
      <c r="CB337" s="828"/>
      <c r="CC337" s="828"/>
      <c r="CD337" s="828"/>
      <c r="CE337" s="828"/>
      <c r="CF337" s="828"/>
      <c r="CG337" s="828"/>
      <c r="CH337" s="828"/>
      <c r="CI337" s="828"/>
      <c r="CJ337" s="828"/>
      <c r="CK337" s="828"/>
      <c r="CL337" s="828"/>
      <c r="CM337" s="828"/>
      <c r="CN337" s="828"/>
      <c r="CO337" s="828"/>
      <c r="CP337" s="828"/>
      <c r="CQ337" s="828"/>
      <c r="CR337" s="828"/>
      <c r="CS337" s="828"/>
      <c r="CT337" s="828"/>
      <c r="CU337" s="828"/>
      <c r="CV337" s="828"/>
      <c r="CW337" s="828"/>
      <c r="CX337" s="828">
        <v>4761.74</v>
      </c>
      <c r="CY337" s="828"/>
      <c r="CZ337" s="828"/>
      <c r="DA337" s="828"/>
      <c r="DB337" s="828"/>
      <c r="DC337" s="828"/>
      <c r="DD337" s="828"/>
      <c r="DE337" s="828"/>
      <c r="DF337" s="828">
        <v>140298.84</v>
      </c>
      <c r="DG337" s="828"/>
      <c r="DH337" s="828"/>
      <c r="DI337" s="828"/>
      <c r="DJ337" s="828"/>
      <c r="DK337" s="828"/>
      <c r="DL337" s="828"/>
      <c r="DM337" s="828"/>
      <c r="DN337" s="828">
        <v>111699.64</v>
      </c>
      <c r="DO337" s="828"/>
      <c r="DP337" s="828"/>
      <c r="DQ337" s="828"/>
      <c r="DR337" s="828"/>
      <c r="DS337" s="828"/>
      <c r="DT337" s="828"/>
      <c r="DU337" s="828"/>
      <c r="DV337" s="828"/>
      <c r="DW337" s="828"/>
      <c r="DX337" s="828"/>
      <c r="DY337" s="828"/>
      <c r="DZ337" s="828"/>
      <c r="EA337" s="828"/>
      <c r="EB337" s="828"/>
      <c r="EC337" s="828"/>
      <c r="ED337" s="828"/>
      <c r="EE337" s="828"/>
      <c r="EF337" s="828"/>
      <c r="EG337" s="828"/>
      <c r="EH337" s="828"/>
      <c r="EI337" s="828"/>
      <c r="EJ337" s="828"/>
      <c r="EK337" s="828"/>
    </row>
    <row r="338" spans="1:141" x14ac:dyDescent="0.25">
      <c r="A338" s="533" t="s">
        <v>550</v>
      </c>
      <c r="B338" s="533"/>
      <c r="C338" s="533"/>
      <c r="D338" s="533"/>
      <c r="E338" s="533"/>
      <c r="F338" s="533"/>
      <c r="G338" s="533"/>
      <c r="H338" s="533"/>
      <c r="I338" s="533"/>
      <c r="J338" s="533"/>
      <c r="K338" s="533"/>
      <c r="L338" s="533"/>
      <c r="M338" s="533"/>
      <c r="N338" s="533"/>
      <c r="O338" s="533"/>
      <c r="P338" s="533"/>
      <c r="Q338" s="533"/>
      <c r="R338" s="533"/>
      <c r="S338" s="533"/>
      <c r="T338" s="533"/>
      <c r="U338" s="533"/>
      <c r="V338" s="533"/>
      <c r="W338" s="533"/>
      <c r="X338" s="533"/>
      <c r="Y338" s="533"/>
      <c r="Z338" s="533"/>
      <c r="AA338" s="533"/>
      <c r="AB338" s="533"/>
      <c r="AC338" s="533"/>
      <c r="AD338" s="533"/>
      <c r="AE338" s="533"/>
      <c r="AF338" s="498" t="s">
        <v>565</v>
      </c>
      <c r="AG338" s="499"/>
      <c r="AH338" s="499"/>
      <c r="AI338" s="499"/>
      <c r="AJ338" s="499"/>
      <c r="AK338" s="605"/>
      <c r="AL338" s="605"/>
      <c r="AM338" s="605"/>
      <c r="AN338" s="605"/>
      <c r="AO338" s="605"/>
      <c r="AP338" s="605"/>
      <c r="AQ338" s="605"/>
      <c r="AR338" s="605"/>
      <c r="AS338" s="605"/>
      <c r="AT338" s="605"/>
      <c r="AU338" s="605"/>
      <c r="AV338" s="605"/>
      <c r="AW338" s="605"/>
      <c r="AX338" s="605"/>
      <c r="AY338" s="605"/>
      <c r="AZ338" s="605"/>
      <c r="BA338" s="605"/>
      <c r="BB338" s="605"/>
      <c r="BC338" s="605"/>
      <c r="BD338" s="605"/>
      <c r="BE338" s="605"/>
      <c r="BF338" s="605"/>
      <c r="BG338" s="605"/>
      <c r="BH338" s="605"/>
      <c r="BI338" s="605"/>
      <c r="BJ338" s="605"/>
      <c r="BK338" s="605"/>
      <c r="BL338" s="605"/>
      <c r="BM338" s="605"/>
      <c r="BN338" s="605"/>
      <c r="BO338" s="605"/>
      <c r="BP338" s="605"/>
      <c r="BQ338" s="605"/>
      <c r="BR338" s="828"/>
      <c r="BS338" s="828"/>
      <c r="BT338" s="828"/>
      <c r="BU338" s="828"/>
      <c r="BV338" s="828"/>
      <c r="BW338" s="828"/>
      <c r="BX338" s="828"/>
      <c r="BY338" s="828"/>
      <c r="BZ338" s="605"/>
      <c r="CA338" s="605"/>
      <c r="CB338" s="605"/>
      <c r="CC338" s="605"/>
      <c r="CD338" s="605"/>
      <c r="CE338" s="605"/>
      <c r="CF338" s="605"/>
      <c r="CG338" s="605"/>
      <c r="CH338" s="828"/>
      <c r="CI338" s="828"/>
      <c r="CJ338" s="828"/>
      <c r="CK338" s="828"/>
      <c r="CL338" s="828"/>
      <c r="CM338" s="828"/>
      <c r="CN338" s="828"/>
      <c r="CO338" s="828"/>
      <c r="CP338" s="828"/>
      <c r="CQ338" s="828"/>
      <c r="CR338" s="828"/>
      <c r="CS338" s="828"/>
      <c r="CT338" s="828"/>
      <c r="CU338" s="828"/>
      <c r="CV338" s="828"/>
      <c r="CW338" s="828"/>
      <c r="CX338" s="828"/>
      <c r="CY338" s="828"/>
      <c r="CZ338" s="828"/>
      <c r="DA338" s="828"/>
      <c r="DB338" s="828"/>
      <c r="DC338" s="828"/>
      <c r="DD338" s="828"/>
      <c r="DE338" s="828"/>
      <c r="DF338" s="605"/>
      <c r="DG338" s="605"/>
      <c r="DH338" s="605"/>
      <c r="DI338" s="605"/>
      <c r="DJ338" s="605"/>
      <c r="DK338" s="605"/>
      <c r="DL338" s="605"/>
      <c r="DM338" s="605"/>
      <c r="DN338" s="605"/>
      <c r="DO338" s="605"/>
      <c r="DP338" s="605"/>
      <c r="DQ338" s="605"/>
      <c r="DR338" s="605"/>
      <c r="DS338" s="605"/>
      <c r="DT338" s="605"/>
      <c r="DU338" s="605"/>
      <c r="DV338" s="605"/>
      <c r="DW338" s="605"/>
      <c r="DX338" s="605"/>
      <c r="DY338" s="605"/>
      <c r="DZ338" s="605"/>
      <c r="EA338" s="605"/>
      <c r="EB338" s="605"/>
      <c r="EC338" s="605"/>
      <c r="ED338" s="828"/>
      <c r="EE338" s="828"/>
      <c r="EF338" s="828"/>
      <c r="EG338" s="828"/>
      <c r="EH338" s="828"/>
      <c r="EI338" s="828"/>
      <c r="EJ338" s="828"/>
      <c r="EK338" s="828"/>
    </row>
    <row r="339" spans="1:141" x14ac:dyDescent="0.25">
      <c r="A339" s="543" t="s">
        <v>551</v>
      </c>
      <c r="B339" s="543"/>
      <c r="C339" s="543"/>
      <c r="D339" s="543"/>
      <c r="E339" s="543"/>
      <c r="F339" s="543"/>
      <c r="G339" s="543"/>
      <c r="H339" s="543"/>
      <c r="I339" s="543"/>
      <c r="J339" s="543"/>
      <c r="K339" s="543"/>
      <c r="L339" s="543"/>
      <c r="M339" s="543"/>
      <c r="N339" s="543"/>
      <c r="O339" s="543"/>
      <c r="P339" s="543"/>
      <c r="Q339" s="543"/>
      <c r="R339" s="543"/>
      <c r="S339" s="543"/>
      <c r="T339" s="543"/>
      <c r="U339" s="543"/>
      <c r="V339" s="543"/>
      <c r="W339" s="543"/>
      <c r="X339" s="543"/>
      <c r="Y339" s="543"/>
      <c r="Z339" s="543"/>
      <c r="AA339" s="543"/>
      <c r="AB339" s="543"/>
      <c r="AC339" s="543"/>
      <c r="AD339" s="543"/>
      <c r="AE339" s="543"/>
      <c r="AF339" s="498" t="s">
        <v>566</v>
      </c>
      <c r="AG339" s="499"/>
      <c r="AH339" s="499"/>
      <c r="AI339" s="499"/>
      <c r="AJ339" s="499"/>
      <c r="AK339" s="605"/>
      <c r="AL339" s="605"/>
      <c r="AM339" s="605"/>
      <c r="AN339" s="605"/>
      <c r="AO339" s="605"/>
      <c r="AP339" s="605"/>
      <c r="AQ339" s="605"/>
      <c r="AR339" s="605"/>
      <c r="AS339" s="605"/>
      <c r="AT339" s="605"/>
      <c r="AU339" s="605"/>
      <c r="AV339" s="605"/>
      <c r="AW339" s="605"/>
      <c r="AX339" s="605"/>
      <c r="AY339" s="605"/>
      <c r="AZ339" s="605"/>
      <c r="BA339" s="605"/>
      <c r="BB339" s="605"/>
      <c r="BC339" s="605"/>
      <c r="BD339" s="605"/>
      <c r="BE339" s="605"/>
      <c r="BF339" s="605"/>
      <c r="BG339" s="605"/>
      <c r="BH339" s="605"/>
      <c r="BI339" s="605"/>
      <c r="BJ339" s="605"/>
      <c r="BK339" s="605"/>
      <c r="BL339" s="605"/>
      <c r="BM339" s="605"/>
      <c r="BN339" s="605"/>
      <c r="BO339" s="605"/>
      <c r="BP339" s="605"/>
      <c r="BQ339" s="605"/>
      <c r="BR339" s="605"/>
      <c r="BS339" s="605"/>
      <c r="BT339" s="605"/>
      <c r="BU339" s="605"/>
      <c r="BV339" s="605"/>
      <c r="BW339" s="605"/>
      <c r="BX339" s="605"/>
      <c r="BY339" s="605"/>
      <c r="BZ339" s="605"/>
      <c r="CA339" s="605"/>
      <c r="CB339" s="605"/>
      <c r="CC339" s="605"/>
      <c r="CD339" s="605"/>
      <c r="CE339" s="605"/>
      <c r="CF339" s="605"/>
      <c r="CG339" s="605"/>
      <c r="CH339" s="828"/>
      <c r="CI339" s="828"/>
      <c r="CJ339" s="828"/>
      <c r="CK339" s="828"/>
      <c r="CL339" s="828"/>
      <c r="CM339" s="828"/>
      <c r="CN339" s="828"/>
      <c r="CO339" s="828"/>
      <c r="CP339" s="828"/>
      <c r="CQ339" s="828"/>
      <c r="CR339" s="828"/>
      <c r="CS339" s="828"/>
      <c r="CT339" s="828"/>
      <c r="CU339" s="828"/>
      <c r="CV339" s="828"/>
      <c r="CW339" s="828"/>
      <c r="CX339" s="828"/>
      <c r="CY339" s="828"/>
      <c r="CZ339" s="828"/>
      <c r="DA339" s="828"/>
      <c r="DB339" s="828"/>
      <c r="DC339" s="828"/>
      <c r="DD339" s="828"/>
      <c r="DE339" s="828"/>
      <c r="DF339" s="605"/>
      <c r="DG339" s="605"/>
      <c r="DH339" s="605"/>
      <c r="DI339" s="605"/>
      <c r="DJ339" s="605"/>
      <c r="DK339" s="605"/>
      <c r="DL339" s="605"/>
      <c r="DM339" s="605"/>
      <c r="DN339" s="605"/>
      <c r="DO339" s="605"/>
      <c r="DP339" s="605"/>
      <c r="DQ339" s="605"/>
      <c r="DR339" s="605"/>
      <c r="DS339" s="605"/>
      <c r="DT339" s="605"/>
      <c r="DU339" s="605"/>
      <c r="DV339" s="605"/>
      <c r="DW339" s="605"/>
      <c r="DX339" s="605"/>
      <c r="DY339" s="605"/>
      <c r="DZ339" s="605"/>
      <c r="EA339" s="605"/>
      <c r="EB339" s="605"/>
      <c r="EC339" s="605"/>
      <c r="ED339" s="605"/>
      <c r="EE339" s="605"/>
      <c r="EF339" s="605"/>
      <c r="EG339" s="605"/>
      <c r="EH339" s="605"/>
      <c r="EI339" s="605"/>
      <c r="EJ339" s="605"/>
      <c r="EK339" s="605"/>
    </row>
    <row r="340" spans="1:141" x14ac:dyDescent="0.25">
      <c r="A340" s="533" t="s">
        <v>552</v>
      </c>
      <c r="B340" s="533"/>
      <c r="C340" s="533"/>
      <c r="D340" s="533"/>
      <c r="E340" s="533"/>
      <c r="F340" s="533"/>
      <c r="G340" s="533"/>
      <c r="H340" s="533"/>
      <c r="I340" s="533"/>
      <c r="J340" s="533"/>
      <c r="K340" s="533"/>
      <c r="L340" s="533"/>
      <c r="M340" s="533"/>
      <c r="N340" s="533"/>
      <c r="O340" s="533"/>
      <c r="P340" s="533"/>
      <c r="Q340" s="533"/>
      <c r="R340" s="533"/>
      <c r="S340" s="533"/>
      <c r="T340" s="533"/>
      <c r="U340" s="533"/>
      <c r="V340" s="533"/>
      <c r="W340" s="533"/>
      <c r="X340" s="533"/>
      <c r="Y340" s="533"/>
      <c r="Z340" s="533"/>
      <c r="AA340" s="533"/>
      <c r="AB340" s="533"/>
      <c r="AC340" s="533"/>
      <c r="AD340" s="533"/>
      <c r="AE340" s="533"/>
      <c r="AF340" s="498"/>
      <c r="AG340" s="499"/>
      <c r="AH340" s="499"/>
      <c r="AI340" s="499"/>
      <c r="AJ340" s="499"/>
      <c r="AK340" s="605"/>
      <c r="AL340" s="605"/>
      <c r="AM340" s="605"/>
      <c r="AN340" s="605"/>
      <c r="AO340" s="605"/>
      <c r="AP340" s="605"/>
      <c r="AQ340" s="605"/>
      <c r="AR340" s="605"/>
      <c r="AS340" s="605"/>
      <c r="AT340" s="605"/>
      <c r="AU340" s="605"/>
      <c r="AV340" s="605"/>
      <c r="AW340" s="605"/>
      <c r="AX340" s="605"/>
      <c r="AY340" s="605"/>
      <c r="AZ340" s="605"/>
      <c r="BA340" s="605"/>
      <c r="BB340" s="605"/>
      <c r="BC340" s="605"/>
      <c r="BD340" s="605"/>
      <c r="BE340" s="605"/>
      <c r="BF340" s="605"/>
      <c r="BG340" s="605"/>
      <c r="BH340" s="605"/>
      <c r="BI340" s="605"/>
      <c r="BJ340" s="605"/>
      <c r="BK340" s="605"/>
      <c r="BL340" s="605"/>
      <c r="BM340" s="605"/>
      <c r="BN340" s="605"/>
      <c r="BO340" s="605"/>
      <c r="BP340" s="605"/>
      <c r="BQ340" s="605"/>
      <c r="BR340" s="605"/>
      <c r="BS340" s="605"/>
      <c r="BT340" s="605"/>
      <c r="BU340" s="605"/>
      <c r="BV340" s="605"/>
      <c r="BW340" s="605"/>
      <c r="BX340" s="605"/>
      <c r="BY340" s="605"/>
      <c r="BZ340" s="605"/>
      <c r="CA340" s="605"/>
      <c r="CB340" s="605"/>
      <c r="CC340" s="605"/>
      <c r="CD340" s="605"/>
      <c r="CE340" s="605"/>
      <c r="CF340" s="605"/>
      <c r="CG340" s="605"/>
      <c r="CH340" s="828"/>
      <c r="CI340" s="828"/>
      <c r="CJ340" s="828"/>
      <c r="CK340" s="828"/>
      <c r="CL340" s="828"/>
      <c r="CM340" s="828"/>
      <c r="CN340" s="828"/>
      <c r="CO340" s="828"/>
      <c r="CP340" s="828"/>
      <c r="CQ340" s="828"/>
      <c r="CR340" s="828"/>
      <c r="CS340" s="828"/>
      <c r="CT340" s="828"/>
      <c r="CU340" s="828"/>
      <c r="CV340" s="828"/>
      <c r="CW340" s="828"/>
      <c r="CX340" s="828"/>
      <c r="CY340" s="828"/>
      <c r="CZ340" s="828"/>
      <c r="DA340" s="828"/>
      <c r="DB340" s="828"/>
      <c r="DC340" s="828"/>
      <c r="DD340" s="828"/>
      <c r="DE340" s="828"/>
      <c r="DF340" s="605"/>
      <c r="DG340" s="605"/>
      <c r="DH340" s="605"/>
      <c r="DI340" s="605"/>
      <c r="DJ340" s="605"/>
      <c r="DK340" s="605"/>
      <c r="DL340" s="605"/>
      <c r="DM340" s="605"/>
      <c r="DN340" s="605"/>
      <c r="DO340" s="605"/>
      <c r="DP340" s="605"/>
      <c r="DQ340" s="605"/>
      <c r="DR340" s="605"/>
      <c r="DS340" s="605"/>
      <c r="DT340" s="605"/>
      <c r="DU340" s="605"/>
      <c r="DV340" s="605"/>
      <c r="DW340" s="605"/>
      <c r="DX340" s="605"/>
      <c r="DY340" s="605"/>
      <c r="DZ340" s="605"/>
      <c r="EA340" s="605"/>
      <c r="EB340" s="605"/>
      <c r="EC340" s="605"/>
      <c r="ED340" s="605"/>
      <c r="EE340" s="605"/>
      <c r="EF340" s="605"/>
      <c r="EG340" s="605"/>
      <c r="EH340" s="605"/>
      <c r="EI340" s="605"/>
      <c r="EJ340" s="605"/>
      <c r="EK340" s="605"/>
    </row>
    <row r="341" spans="1:141" x14ac:dyDescent="0.25">
      <c r="A341" s="545" t="s">
        <v>553</v>
      </c>
      <c r="B341" s="545"/>
      <c r="C341" s="545"/>
      <c r="D341" s="545"/>
      <c r="E341" s="545"/>
      <c r="F341" s="545"/>
      <c r="G341" s="545"/>
      <c r="H341" s="545"/>
      <c r="I341" s="545"/>
      <c r="J341" s="545"/>
      <c r="K341" s="545"/>
      <c r="L341" s="545"/>
      <c r="M341" s="545"/>
      <c r="N341" s="545"/>
      <c r="O341" s="545"/>
      <c r="P341" s="545"/>
      <c r="Q341" s="545"/>
      <c r="R341" s="545"/>
      <c r="S341" s="545"/>
      <c r="T341" s="545"/>
      <c r="U341" s="545"/>
      <c r="V341" s="545"/>
      <c r="W341" s="545"/>
      <c r="X341" s="545"/>
      <c r="Y341" s="545"/>
      <c r="Z341" s="545"/>
      <c r="AA341" s="545"/>
      <c r="AB341" s="545"/>
      <c r="AC341" s="545"/>
      <c r="AD341" s="545"/>
      <c r="AE341" s="545"/>
      <c r="AF341" s="498" t="s">
        <v>567</v>
      </c>
      <c r="AG341" s="499"/>
      <c r="AH341" s="499"/>
      <c r="AI341" s="499"/>
      <c r="AJ341" s="499"/>
      <c r="AK341" s="605"/>
      <c r="AL341" s="605"/>
      <c r="AM341" s="605"/>
      <c r="AN341" s="605"/>
      <c r="AO341" s="605"/>
      <c r="AP341" s="605"/>
      <c r="AQ341" s="605"/>
      <c r="AR341" s="605"/>
      <c r="AS341" s="605"/>
      <c r="AT341" s="605"/>
      <c r="AU341" s="605"/>
      <c r="AV341" s="605"/>
      <c r="AW341" s="605"/>
      <c r="AX341" s="605"/>
      <c r="AY341" s="605"/>
      <c r="AZ341" s="605"/>
      <c r="BA341" s="605"/>
      <c r="BB341" s="605"/>
      <c r="BC341" s="605"/>
      <c r="BD341" s="605"/>
      <c r="BE341" s="605"/>
      <c r="BF341" s="605"/>
      <c r="BG341" s="605"/>
      <c r="BH341" s="605"/>
      <c r="BI341" s="605"/>
      <c r="BJ341" s="605"/>
      <c r="BK341" s="605"/>
      <c r="BL341" s="605"/>
      <c r="BM341" s="605"/>
      <c r="BN341" s="605"/>
      <c r="BO341" s="605"/>
      <c r="BP341" s="605"/>
      <c r="BQ341" s="605"/>
      <c r="BR341" s="605"/>
      <c r="BS341" s="605"/>
      <c r="BT341" s="605"/>
      <c r="BU341" s="605"/>
      <c r="BV341" s="605"/>
      <c r="BW341" s="605"/>
      <c r="BX341" s="605"/>
      <c r="BY341" s="605"/>
      <c r="BZ341" s="605"/>
      <c r="CA341" s="605"/>
      <c r="CB341" s="605"/>
      <c r="CC341" s="605"/>
      <c r="CD341" s="605"/>
      <c r="CE341" s="605"/>
      <c r="CF341" s="605"/>
      <c r="CG341" s="605"/>
      <c r="CH341" s="605"/>
      <c r="CI341" s="605"/>
      <c r="CJ341" s="605"/>
      <c r="CK341" s="605"/>
      <c r="CL341" s="605"/>
      <c r="CM341" s="605"/>
      <c r="CN341" s="605"/>
      <c r="CO341" s="605"/>
      <c r="CP341" s="828"/>
      <c r="CQ341" s="828"/>
      <c r="CR341" s="828"/>
      <c r="CS341" s="828"/>
      <c r="CT341" s="828"/>
      <c r="CU341" s="828"/>
      <c r="CV341" s="828"/>
      <c r="CW341" s="828"/>
      <c r="CX341" s="605"/>
      <c r="CY341" s="605"/>
      <c r="CZ341" s="605"/>
      <c r="DA341" s="605"/>
      <c r="DB341" s="605"/>
      <c r="DC341" s="605"/>
      <c r="DD341" s="605"/>
      <c r="DE341" s="605"/>
      <c r="DF341" s="605"/>
      <c r="DG341" s="605"/>
      <c r="DH341" s="605"/>
      <c r="DI341" s="605"/>
      <c r="DJ341" s="605"/>
      <c r="DK341" s="605"/>
      <c r="DL341" s="605"/>
      <c r="DM341" s="605"/>
      <c r="DN341" s="605"/>
      <c r="DO341" s="605"/>
      <c r="DP341" s="605"/>
      <c r="DQ341" s="605"/>
      <c r="DR341" s="605"/>
      <c r="DS341" s="605"/>
      <c r="DT341" s="605"/>
      <c r="DU341" s="605"/>
      <c r="DV341" s="605"/>
      <c r="DW341" s="605"/>
      <c r="DX341" s="605"/>
      <c r="DY341" s="605"/>
      <c r="DZ341" s="605"/>
      <c r="EA341" s="605"/>
      <c r="EB341" s="605"/>
      <c r="EC341" s="605"/>
      <c r="ED341" s="605"/>
      <c r="EE341" s="605"/>
      <c r="EF341" s="605"/>
      <c r="EG341" s="605"/>
      <c r="EH341" s="605"/>
      <c r="EI341" s="605"/>
      <c r="EJ341" s="605"/>
      <c r="EK341" s="605"/>
    </row>
    <row r="342" spans="1:141" x14ac:dyDescent="0.25">
      <c r="A342" s="873" t="s">
        <v>568</v>
      </c>
      <c r="B342" s="873"/>
      <c r="C342" s="873"/>
      <c r="D342" s="873"/>
      <c r="E342" s="873"/>
      <c r="F342" s="873"/>
      <c r="G342" s="873"/>
      <c r="H342" s="873"/>
      <c r="I342" s="873"/>
      <c r="J342" s="873"/>
      <c r="K342" s="873"/>
      <c r="L342" s="873"/>
      <c r="M342" s="873"/>
      <c r="N342" s="873"/>
      <c r="O342" s="873"/>
      <c r="P342" s="873"/>
      <c r="Q342" s="873"/>
      <c r="R342" s="873"/>
      <c r="S342" s="873"/>
      <c r="T342" s="873"/>
      <c r="U342" s="873"/>
      <c r="V342" s="873"/>
      <c r="W342" s="873"/>
      <c r="X342" s="873"/>
      <c r="Y342" s="873"/>
      <c r="Z342" s="873"/>
      <c r="AA342" s="873"/>
      <c r="AB342" s="873"/>
      <c r="AC342" s="873"/>
      <c r="AD342" s="873"/>
      <c r="AE342" s="873"/>
      <c r="AF342" s="522" t="s">
        <v>26</v>
      </c>
      <c r="AG342" s="523"/>
      <c r="AH342" s="523"/>
      <c r="AI342" s="523"/>
      <c r="AJ342" s="523"/>
      <c r="AK342" s="605"/>
      <c r="AL342" s="605"/>
      <c r="AM342" s="605"/>
      <c r="AN342" s="605"/>
      <c r="AO342" s="605"/>
      <c r="AP342" s="605"/>
      <c r="AQ342" s="605"/>
      <c r="AR342" s="605"/>
      <c r="AS342" s="605"/>
      <c r="AT342" s="605"/>
      <c r="AU342" s="605"/>
      <c r="AV342" s="605"/>
      <c r="AW342" s="605"/>
      <c r="AX342" s="605"/>
      <c r="AY342" s="605"/>
      <c r="AZ342" s="605"/>
      <c r="BA342" s="605"/>
      <c r="BB342" s="605"/>
      <c r="BC342" s="605"/>
      <c r="BD342" s="605"/>
      <c r="BE342" s="605"/>
      <c r="BF342" s="605"/>
      <c r="BG342" s="605"/>
      <c r="BH342" s="605"/>
      <c r="BI342" s="605"/>
      <c r="BJ342" s="605"/>
      <c r="BK342" s="605"/>
      <c r="BL342" s="605"/>
      <c r="BM342" s="605"/>
      <c r="BN342" s="605"/>
      <c r="BO342" s="605"/>
      <c r="BP342" s="605"/>
      <c r="BQ342" s="605"/>
      <c r="BR342" s="605"/>
      <c r="BS342" s="605"/>
      <c r="BT342" s="605"/>
      <c r="BU342" s="605"/>
      <c r="BV342" s="605"/>
      <c r="BW342" s="605"/>
      <c r="BX342" s="605"/>
      <c r="BY342" s="605"/>
      <c r="BZ342" s="605"/>
      <c r="CA342" s="605"/>
      <c r="CB342" s="605"/>
      <c r="CC342" s="605"/>
      <c r="CD342" s="605"/>
      <c r="CE342" s="605"/>
      <c r="CF342" s="605"/>
      <c r="CG342" s="605"/>
      <c r="CH342" s="605"/>
      <c r="CI342" s="605"/>
      <c r="CJ342" s="605"/>
      <c r="CK342" s="605"/>
      <c r="CL342" s="605"/>
      <c r="CM342" s="605"/>
      <c r="CN342" s="605"/>
      <c r="CO342" s="605"/>
      <c r="CP342" s="828"/>
      <c r="CQ342" s="828"/>
      <c r="CR342" s="828"/>
      <c r="CS342" s="828"/>
      <c r="CT342" s="828"/>
      <c r="CU342" s="828"/>
      <c r="CV342" s="828"/>
      <c r="CW342" s="828"/>
      <c r="CX342" s="605"/>
      <c r="CY342" s="605"/>
      <c r="CZ342" s="605"/>
      <c r="DA342" s="605"/>
      <c r="DB342" s="605"/>
      <c r="DC342" s="605"/>
      <c r="DD342" s="605"/>
      <c r="DE342" s="605"/>
      <c r="DF342" s="605"/>
      <c r="DG342" s="605"/>
      <c r="DH342" s="605"/>
      <c r="DI342" s="605"/>
      <c r="DJ342" s="605"/>
      <c r="DK342" s="605"/>
      <c r="DL342" s="605"/>
      <c r="DM342" s="605"/>
      <c r="DN342" s="605"/>
      <c r="DO342" s="605"/>
      <c r="DP342" s="605"/>
      <c r="DQ342" s="605"/>
      <c r="DR342" s="605"/>
      <c r="DS342" s="605"/>
      <c r="DT342" s="605"/>
      <c r="DU342" s="605"/>
      <c r="DV342" s="605"/>
      <c r="DW342" s="605"/>
      <c r="DX342" s="605"/>
      <c r="DY342" s="605"/>
      <c r="DZ342" s="605"/>
      <c r="EA342" s="605"/>
      <c r="EB342" s="605"/>
      <c r="EC342" s="605"/>
      <c r="ED342" s="605"/>
      <c r="EE342" s="605"/>
      <c r="EF342" s="605"/>
      <c r="EG342" s="605"/>
      <c r="EH342" s="605"/>
      <c r="EI342" s="605"/>
      <c r="EJ342" s="605"/>
      <c r="EK342" s="605"/>
    </row>
    <row r="343" spans="1:141" x14ac:dyDescent="0.25">
      <c r="A343" s="545" t="s">
        <v>569</v>
      </c>
      <c r="B343" s="545"/>
      <c r="C343" s="545"/>
      <c r="D343" s="545"/>
      <c r="E343" s="545"/>
      <c r="F343" s="545"/>
      <c r="G343" s="545"/>
      <c r="H343" s="545"/>
      <c r="I343" s="545"/>
      <c r="J343" s="545"/>
      <c r="K343" s="545"/>
      <c r="L343" s="545"/>
      <c r="M343" s="545"/>
      <c r="N343" s="545"/>
      <c r="O343" s="545"/>
      <c r="P343" s="545"/>
      <c r="Q343" s="545"/>
      <c r="R343" s="545"/>
      <c r="S343" s="545"/>
      <c r="T343" s="545"/>
      <c r="U343" s="545"/>
      <c r="V343" s="545"/>
      <c r="W343" s="545"/>
      <c r="X343" s="545"/>
      <c r="Y343" s="545"/>
      <c r="Z343" s="545"/>
      <c r="AA343" s="545"/>
      <c r="AB343" s="545"/>
      <c r="AC343" s="545"/>
      <c r="AD343" s="545"/>
      <c r="AE343" s="545"/>
      <c r="AF343" s="498" t="s">
        <v>220</v>
      </c>
      <c r="AG343" s="499"/>
      <c r="AH343" s="499"/>
      <c r="AI343" s="499"/>
      <c r="AJ343" s="499"/>
      <c r="AK343" s="605"/>
      <c r="AL343" s="605"/>
      <c r="AM343" s="605"/>
      <c r="AN343" s="605"/>
      <c r="AO343" s="605"/>
      <c r="AP343" s="605"/>
      <c r="AQ343" s="605"/>
      <c r="AR343" s="605"/>
      <c r="AS343" s="605"/>
      <c r="AT343" s="605"/>
      <c r="AU343" s="605"/>
      <c r="AV343" s="605"/>
      <c r="AW343" s="605"/>
      <c r="AX343" s="605"/>
      <c r="AY343" s="605"/>
      <c r="AZ343" s="605"/>
      <c r="BA343" s="605"/>
      <c r="BB343" s="605"/>
      <c r="BC343" s="605"/>
      <c r="BD343" s="605"/>
      <c r="BE343" s="605"/>
      <c r="BF343" s="605"/>
      <c r="BG343" s="605"/>
      <c r="BH343" s="605"/>
      <c r="BI343" s="605"/>
      <c r="BJ343" s="605"/>
      <c r="BK343" s="605"/>
      <c r="BL343" s="605"/>
      <c r="BM343" s="605"/>
      <c r="BN343" s="605"/>
      <c r="BO343" s="605"/>
      <c r="BP343" s="605"/>
      <c r="BQ343" s="605"/>
      <c r="BR343" s="605"/>
      <c r="BS343" s="605"/>
      <c r="BT343" s="605"/>
      <c r="BU343" s="605"/>
      <c r="BV343" s="605"/>
      <c r="BW343" s="605"/>
      <c r="BX343" s="605"/>
      <c r="BY343" s="605"/>
      <c r="BZ343" s="605"/>
      <c r="CA343" s="605"/>
      <c r="CB343" s="605"/>
      <c r="CC343" s="605"/>
      <c r="CD343" s="605"/>
      <c r="CE343" s="605"/>
      <c r="CF343" s="605"/>
      <c r="CG343" s="605"/>
      <c r="CH343" s="605"/>
      <c r="CI343" s="605"/>
      <c r="CJ343" s="605"/>
      <c r="CK343" s="605"/>
      <c r="CL343" s="605"/>
      <c r="CM343" s="605"/>
      <c r="CN343" s="605"/>
      <c r="CO343" s="605"/>
      <c r="CP343" s="828"/>
      <c r="CQ343" s="828"/>
      <c r="CR343" s="828"/>
      <c r="CS343" s="828"/>
      <c r="CT343" s="828"/>
      <c r="CU343" s="828"/>
      <c r="CV343" s="828"/>
      <c r="CW343" s="828"/>
      <c r="CX343" s="605"/>
      <c r="CY343" s="605"/>
      <c r="CZ343" s="605"/>
      <c r="DA343" s="605"/>
      <c r="DB343" s="605"/>
      <c r="DC343" s="605"/>
      <c r="DD343" s="605"/>
      <c r="DE343" s="605"/>
      <c r="DF343" s="605"/>
      <c r="DG343" s="605"/>
      <c r="DH343" s="605"/>
      <c r="DI343" s="605"/>
      <c r="DJ343" s="605"/>
      <c r="DK343" s="605"/>
      <c r="DL343" s="605"/>
      <c r="DM343" s="605"/>
      <c r="DN343" s="605"/>
      <c r="DO343" s="605"/>
      <c r="DP343" s="605"/>
      <c r="DQ343" s="605"/>
      <c r="DR343" s="605"/>
      <c r="DS343" s="605"/>
      <c r="DT343" s="605"/>
      <c r="DU343" s="605"/>
      <c r="DV343" s="605"/>
      <c r="DW343" s="605"/>
      <c r="DX343" s="605"/>
      <c r="DY343" s="605"/>
      <c r="DZ343" s="605"/>
      <c r="EA343" s="605"/>
      <c r="EB343" s="605"/>
      <c r="EC343" s="605"/>
      <c r="ED343" s="605"/>
      <c r="EE343" s="605"/>
      <c r="EF343" s="605"/>
      <c r="EG343" s="605"/>
      <c r="EH343" s="605"/>
      <c r="EI343" s="605"/>
      <c r="EJ343" s="605"/>
      <c r="EK343" s="605"/>
    </row>
    <row r="344" spans="1:141" x14ac:dyDescent="0.25">
      <c r="A344" s="635" t="s">
        <v>97</v>
      </c>
      <c r="B344" s="635"/>
      <c r="C344" s="635"/>
      <c r="D344" s="635"/>
      <c r="E344" s="635"/>
      <c r="F344" s="635"/>
      <c r="G344" s="635"/>
      <c r="H344" s="635"/>
      <c r="I344" s="635"/>
      <c r="J344" s="635"/>
      <c r="K344" s="635"/>
      <c r="L344" s="635"/>
      <c r="M344" s="635"/>
      <c r="N344" s="635"/>
      <c r="O344" s="635"/>
      <c r="P344" s="635"/>
      <c r="Q344" s="635"/>
      <c r="R344" s="635"/>
      <c r="S344" s="635"/>
      <c r="T344" s="635"/>
      <c r="U344" s="635"/>
      <c r="V344" s="635"/>
      <c r="W344" s="635"/>
      <c r="X344" s="635"/>
      <c r="Y344" s="635"/>
      <c r="Z344" s="635"/>
      <c r="AA344" s="635"/>
      <c r="AB344" s="635"/>
      <c r="AC344" s="635"/>
      <c r="AD344" s="635"/>
      <c r="AE344" s="635"/>
      <c r="AF344" s="498" t="s">
        <v>688</v>
      </c>
      <c r="AG344" s="499"/>
      <c r="AH344" s="499"/>
      <c r="AI344" s="499"/>
      <c r="AJ344" s="499"/>
      <c r="AK344" s="605"/>
      <c r="AL344" s="605"/>
      <c r="AM344" s="605"/>
      <c r="AN344" s="605"/>
      <c r="AO344" s="605"/>
      <c r="AP344" s="605"/>
      <c r="AQ344" s="605"/>
      <c r="AR344" s="605"/>
      <c r="AS344" s="605"/>
      <c r="AT344" s="605"/>
      <c r="AU344" s="605"/>
      <c r="AV344" s="605"/>
      <c r="AW344" s="605"/>
      <c r="AX344" s="605"/>
      <c r="AY344" s="605"/>
      <c r="AZ344" s="605"/>
      <c r="BA344" s="605"/>
      <c r="BB344" s="605"/>
      <c r="BC344" s="605"/>
      <c r="BD344" s="605"/>
      <c r="BE344" s="605"/>
      <c r="BF344" s="605"/>
      <c r="BG344" s="605"/>
      <c r="BH344" s="605"/>
      <c r="BI344" s="605"/>
      <c r="BJ344" s="605"/>
      <c r="BK344" s="605"/>
      <c r="BL344" s="605"/>
      <c r="BM344" s="605"/>
      <c r="BN344" s="605"/>
      <c r="BO344" s="605"/>
      <c r="BP344" s="605"/>
      <c r="BQ344" s="605"/>
      <c r="BR344" s="605"/>
      <c r="BS344" s="605"/>
      <c r="BT344" s="605"/>
      <c r="BU344" s="605"/>
      <c r="BV344" s="605"/>
      <c r="BW344" s="605"/>
      <c r="BX344" s="605"/>
      <c r="BY344" s="605"/>
      <c r="BZ344" s="605"/>
      <c r="CA344" s="605"/>
      <c r="CB344" s="605"/>
      <c r="CC344" s="605"/>
      <c r="CD344" s="605"/>
      <c r="CE344" s="605"/>
      <c r="CF344" s="605"/>
      <c r="CG344" s="605"/>
      <c r="CH344" s="605"/>
      <c r="CI344" s="605"/>
      <c r="CJ344" s="605"/>
      <c r="CK344" s="605"/>
      <c r="CL344" s="605"/>
      <c r="CM344" s="605"/>
      <c r="CN344" s="605"/>
      <c r="CO344" s="605"/>
      <c r="CP344" s="828"/>
      <c r="CQ344" s="828"/>
      <c r="CR344" s="828"/>
      <c r="CS344" s="828"/>
      <c r="CT344" s="828"/>
      <c r="CU344" s="828"/>
      <c r="CV344" s="828"/>
      <c r="CW344" s="828"/>
      <c r="CX344" s="605"/>
      <c r="CY344" s="605"/>
      <c r="CZ344" s="605"/>
      <c r="DA344" s="605"/>
      <c r="DB344" s="605"/>
      <c r="DC344" s="605"/>
      <c r="DD344" s="605"/>
      <c r="DE344" s="605"/>
      <c r="DF344" s="605"/>
      <c r="DG344" s="605"/>
      <c r="DH344" s="605"/>
      <c r="DI344" s="605"/>
      <c r="DJ344" s="605"/>
      <c r="DK344" s="605"/>
      <c r="DL344" s="605"/>
      <c r="DM344" s="605"/>
      <c r="DN344" s="605"/>
      <c r="DO344" s="605"/>
      <c r="DP344" s="605"/>
      <c r="DQ344" s="605"/>
      <c r="DR344" s="605"/>
      <c r="DS344" s="605"/>
      <c r="DT344" s="605"/>
      <c r="DU344" s="605"/>
      <c r="DV344" s="605"/>
      <c r="DW344" s="605"/>
      <c r="DX344" s="605"/>
      <c r="DY344" s="605"/>
      <c r="DZ344" s="605"/>
      <c r="EA344" s="605"/>
      <c r="EB344" s="605"/>
      <c r="EC344" s="605"/>
      <c r="ED344" s="605"/>
      <c r="EE344" s="605"/>
      <c r="EF344" s="605"/>
      <c r="EG344" s="605"/>
      <c r="EH344" s="605"/>
      <c r="EI344" s="605"/>
      <c r="EJ344" s="605"/>
      <c r="EK344" s="605"/>
    </row>
    <row r="345" spans="1:141" x14ac:dyDescent="0.25">
      <c r="A345" s="533" t="s">
        <v>570</v>
      </c>
      <c r="B345" s="533"/>
      <c r="C345" s="533"/>
      <c r="D345" s="533"/>
      <c r="E345" s="533"/>
      <c r="F345" s="533"/>
      <c r="G345" s="533"/>
      <c r="H345" s="533"/>
      <c r="I345" s="533"/>
      <c r="J345" s="533"/>
      <c r="K345" s="533"/>
      <c r="L345" s="533"/>
      <c r="M345" s="533"/>
      <c r="N345" s="533"/>
      <c r="O345" s="533"/>
      <c r="P345" s="533"/>
      <c r="Q345" s="533"/>
      <c r="R345" s="533"/>
      <c r="S345" s="533"/>
      <c r="T345" s="533"/>
      <c r="U345" s="533"/>
      <c r="V345" s="533"/>
      <c r="W345" s="533"/>
      <c r="X345" s="533"/>
      <c r="Y345" s="533"/>
      <c r="Z345" s="533"/>
      <c r="AA345" s="533"/>
      <c r="AB345" s="533"/>
      <c r="AC345" s="533"/>
      <c r="AD345" s="533"/>
      <c r="AE345" s="533"/>
      <c r="AF345" s="498"/>
      <c r="AG345" s="499"/>
      <c r="AH345" s="499"/>
      <c r="AI345" s="499"/>
      <c r="AJ345" s="499"/>
      <c r="AK345" s="605"/>
      <c r="AL345" s="605"/>
      <c r="AM345" s="605"/>
      <c r="AN345" s="605"/>
      <c r="AO345" s="605"/>
      <c r="AP345" s="605"/>
      <c r="AQ345" s="605"/>
      <c r="AR345" s="605"/>
      <c r="AS345" s="605"/>
      <c r="AT345" s="605"/>
      <c r="AU345" s="605"/>
      <c r="AV345" s="605"/>
      <c r="AW345" s="605"/>
      <c r="AX345" s="605"/>
      <c r="AY345" s="605"/>
      <c r="AZ345" s="605"/>
      <c r="BA345" s="605"/>
      <c r="BB345" s="605"/>
      <c r="BC345" s="605"/>
      <c r="BD345" s="605"/>
      <c r="BE345" s="605"/>
      <c r="BF345" s="605"/>
      <c r="BG345" s="605"/>
      <c r="BH345" s="605"/>
      <c r="BI345" s="605"/>
      <c r="BJ345" s="605"/>
      <c r="BK345" s="605"/>
      <c r="BL345" s="605"/>
      <c r="BM345" s="605"/>
      <c r="BN345" s="605"/>
      <c r="BO345" s="605"/>
      <c r="BP345" s="605"/>
      <c r="BQ345" s="605"/>
      <c r="BR345" s="605"/>
      <c r="BS345" s="605"/>
      <c r="BT345" s="605"/>
      <c r="BU345" s="605"/>
      <c r="BV345" s="605"/>
      <c r="BW345" s="605"/>
      <c r="BX345" s="605"/>
      <c r="BY345" s="605"/>
      <c r="BZ345" s="605"/>
      <c r="CA345" s="605"/>
      <c r="CB345" s="605"/>
      <c r="CC345" s="605"/>
      <c r="CD345" s="605"/>
      <c r="CE345" s="605"/>
      <c r="CF345" s="605"/>
      <c r="CG345" s="605"/>
      <c r="CH345" s="605"/>
      <c r="CI345" s="605"/>
      <c r="CJ345" s="605"/>
      <c r="CK345" s="605"/>
      <c r="CL345" s="605"/>
      <c r="CM345" s="605"/>
      <c r="CN345" s="605"/>
      <c r="CO345" s="605"/>
      <c r="CP345" s="828"/>
      <c r="CQ345" s="828"/>
      <c r="CR345" s="828"/>
      <c r="CS345" s="828"/>
      <c r="CT345" s="828"/>
      <c r="CU345" s="828"/>
      <c r="CV345" s="828"/>
      <c r="CW345" s="828"/>
      <c r="CX345" s="605"/>
      <c r="CY345" s="605"/>
      <c r="CZ345" s="605"/>
      <c r="DA345" s="605"/>
      <c r="DB345" s="605"/>
      <c r="DC345" s="605"/>
      <c r="DD345" s="605"/>
      <c r="DE345" s="605"/>
      <c r="DF345" s="605"/>
      <c r="DG345" s="605"/>
      <c r="DH345" s="605"/>
      <c r="DI345" s="605"/>
      <c r="DJ345" s="605"/>
      <c r="DK345" s="605"/>
      <c r="DL345" s="605"/>
      <c r="DM345" s="605"/>
      <c r="DN345" s="605"/>
      <c r="DO345" s="605"/>
      <c r="DP345" s="605"/>
      <c r="DQ345" s="605"/>
      <c r="DR345" s="605"/>
      <c r="DS345" s="605"/>
      <c r="DT345" s="605"/>
      <c r="DU345" s="605"/>
      <c r="DV345" s="605"/>
      <c r="DW345" s="605"/>
      <c r="DX345" s="605"/>
      <c r="DY345" s="605"/>
      <c r="DZ345" s="605"/>
      <c r="EA345" s="605"/>
      <c r="EB345" s="605"/>
      <c r="EC345" s="605"/>
      <c r="ED345" s="605"/>
      <c r="EE345" s="605"/>
      <c r="EF345" s="605"/>
      <c r="EG345" s="605"/>
      <c r="EH345" s="605"/>
      <c r="EI345" s="605"/>
      <c r="EJ345" s="605"/>
      <c r="EK345" s="605"/>
    </row>
    <row r="346" spans="1:141" x14ac:dyDescent="0.25">
      <c r="A346" s="533" t="s">
        <v>571</v>
      </c>
      <c r="B346" s="533"/>
      <c r="C346" s="533"/>
      <c r="D346" s="533"/>
      <c r="E346" s="533"/>
      <c r="F346" s="533"/>
      <c r="G346" s="533"/>
      <c r="H346" s="533"/>
      <c r="I346" s="533"/>
      <c r="J346" s="533"/>
      <c r="K346" s="533"/>
      <c r="L346" s="533"/>
      <c r="M346" s="533"/>
      <c r="N346" s="533"/>
      <c r="O346" s="533"/>
      <c r="P346" s="533"/>
      <c r="Q346" s="533"/>
      <c r="R346" s="533"/>
      <c r="S346" s="533"/>
      <c r="T346" s="533"/>
      <c r="U346" s="533"/>
      <c r="V346" s="533"/>
      <c r="W346" s="533"/>
      <c r="X346" s="533"/>
      <c r="Y346" s="533"/>
      <c r="Z346" s="533"/>
      <c r="AA346" s="533"/>
      <c r="AB346" s="533"/>
      <c r="AC346" s="533"/>
      <c r="AD346" s="533"/>
      <c r="AE346" s="533"/>
      <c r="AF346" s="498" t="s">
        <v>689</v>
      </c>
      <c r="AG346" s="499"/>
      <c r="AH346" s="499"/>
      <c r="AI346" s="499"/>
      <c r="AJ346" s="499"/>
      <c r="AK346" s="605"/>
      <c r="AL346" s="605"/>
      <c r="AM346" s="605"/>
      <c r="AN346" s="605"/>
      <c r="AO346" s="605"/>
      <c r="AP346" s="605"/>
      <c r="AQ346" s="605"/>
      <c r="AR346" s="605"/>
      <c r="AS346" s="605"/>
      <c r="AT346" s="605"/>
      <c r="AU346" s="605"/>
      <c r="AV346" s="605"/>
      <c r="AW346" s="605"/>
      <c r="AX346" s="605"/>
      <c r="AY346" s="605"/>
      <c r="AZ346" s="605"/>
      <c r="BA346" s="605"/>
      <c r="BB346" s="605"/>
      <c r="BC346" s="605"/>
      <c r="BD346" s="605"/>
      <c r="BE346" s="605"/>
      <c r="BF346" s="605"/>
      <c r="BG346" s="605"/>
      <c r="BH346" s="605"/>
      <c r="BI346" s="605"/>
      <c r="BJ346" s="605"/>
      <c r="BK346" s="605"/>
      <c r="BL346" s="605"/>
      <c r="BM346" s="605"/>
      <c r="BN346" s="605"/>
      <c r="BO346" s="605"/>
      <c r="BP346" s="605"/>
      <c r="BQ346" s="605"/>
      <c r="BR346" s="605"/>
      <c r="BS346" s="605"/>
      <c r="BT346" s="605"/>
      <c r="BU346" s="605"/>
      <c r="BV346" s="605"/>
      <c r="BW346" s="605"/>
      <c r="BX346" s="605"/>
      <c r="BY346" s="605"/>
      <c r="BZ346" s="605"/>
      <c r="CA346" s="605"/>
      <c r="CB346" s="605"/>
      <c r="CC346" s="605"/>
      <c r="CD346" s="605"/>
      <c r="CE346" s="605"/>
      <c r="CF346" s="605"/>
      <c r="CG346" s="605"/>
      <c r="CH346" s="605"/>
      <c r="CI346" s="605"/>
      <c r="CJ346" s="605"/>
      <c r="CK346" s="605"/>
      <c r="CL346" s="605"/>
      <c r="CM346" s="605"/>
      <c r="CN346" s="605"/>
      <c r="CO346" s="605"/>
      <c r="CP346" s="828"/>
      <c r="CQ346" s="828"/>
      <c r="CR346" s="828"/>
      <c r="CS346" s="828"/>
      <c r="CT346" s="828"/>
      <c r="CU346" s="828"/>
      <c r="CV346" s="828"/>
      <c r="CW346" s="828"/>
      <c r="CX346" s="605"/>
      <c r="CY346" s="605"/>
      <c r="CZ346" s="605"/>
      <c r="DA346" s="605"/>
      <c r="DB346" s="605"/>
      <c r="DC346" s="605"/>
      <c r="DD346" s="605"/>
      <c r="DE346" s="605"/>
      <c r="DF346" s="605"/>
      <c r="DG346" s="605"/>
      <c r="DH346" s="605"/>
      <c r="DI346" s="605"/>
      <c r="DJ346" s="605"/>
      <c r="DK346" s="605"/>
      <c r="DL346" s="605"/>
      <c r="DM346" s="605"/>
      <c r="DN346" s="605"/>
      <c r="DO346" s="605"/>
      <c r="DP346" s="605"/>
      <c r="DQ346" s="605"/>
      <c r="DR346" s="605"/>
      <c r="DS346" s="605"/>
      <c r="DT346" s="605"/>
      <c r="DU346" s="605"/>
      <c r="DV346" s="605"/>
      <c r="DW346" s="605"/>
      <c r="DX346" s="605"/>
      <c r="DY346" s="605"/>
      <c r="DZ346" s="605"/>
      <c r="EA346" s="605"/>
      <c r="EB346" s="605"/>
      <c r="EC346" s="605"/>
      <c r="ED346" s="605"/>
      <c r="EE346" s="605"/>
      <c r="EF346" s="605"/>
      <c r="EG346" s="605"/>
      <c r="EH346" s="605"/>
      <c r="EI346" s="605"/>
      <c r="EJ346" s="605"/>
      <c r="EK346" s="605"/>
    </row>
    <row r="347" spans="1:141" x14ac:dyDescent="0.25">
      <c r="A347" s="533" t="s">
        <v>572</v>
      </c>
      <c r="B347" s="533"/>
      <c r="C347" s="533"/>
      <c r="D347" s="533"/>
      <c r="E347" s="533"/>
      <c r="F347" s="533"/>
      <c r="G347" s="533"/>
      <c r="H347" s="533"/>
      <c r="I347" s="533"/>
      <c r="J347" s="533"/>
      <c r="K347" s="533"/>
      <c r="L347" s="533"/>
      <c r="M347" s="533"/>
      <c r="N347" s="533"/>
      <c r="O347" s="533"/>
      <c r="P347" s="533"/>
      <c r="Q347" s="533"/>
      <c r="R347" s="533"/>
      <c r="S347" s="533"/>
      <c r="T347" s="533"/>
      <c r="U347" s="533"/>
      <c r="V347" s="533"/>
      <c r="W347" s="533"/>
      <c r="X347" s="533"/>
      <c r="Y347" s="533"/>
      <c r="Z347" s="533"/>
      <c r="AA347" s="533"/>
      <c r="AB347" s="533"/>
      <c r="AC347" s="533"/>
      <c r="AD347" s="533"/>
      <c r="AE347" s="533"/>
      <c r="AF347" s="498" t="s">
        <v>690</v>
      </c>
      <c r="AG347" s="499"/>
      <c r="AH347" s="499"/>
      <c r="AI347" s="499"/>
      <c r="AJ347" s="499"/>
      <c r="AK347" s="605"/>
      <c r="AL347" s="605"/>
      <c r="AM347" s="605"/>
      <c r="AN347" s="605"/>
      <c r="AO347" s="605"/>
      <c r="AP347" s="605"/>
      <c r="AQ347" s="605"/>
      <c r="AR347" s="605"/>
      <c r="AS347" s="605"/>
      <c r="AT347" s="605"/>
      <c r="AU347" s="605"/>
      <c r="AV347" s="605"/>
      <c r="AW347" s="605"/>
      <c r="AX347" s="605"/>
      <c r="AY347" s="605"/>
      <c r="AZ347" s="605"/>
      <c r="BA347" s="605"/>
      <c r="BB347" s="605"/>
      <c r="BC347" s="605"/>
      <c r="BD347" s="605"/>
      <c r="BE347" s="605"/>
      <c r="BF347" s="605"/>
      <c r="BG347" s="605"/>
      <c r="BH347" s="605"/>
      <c r="BI347" s="605"/>
      <c r="BJ347" s="605"/>
      <c r="BK347" s="605"/>
      <c r="BL347" s="605"/>
      <c r="BM347" s="605"/>
      <c r="BN347" s="605"/>
      <c r="BO347" s="605"/>
      <c r="BP347" s="605"/>
      <c r="BQ347" s="605"/>
      <c r="BR347" s="605"/>
      <c r="BS347" s="605"/>
      <c r="BT347" s="605"/>
      <c r="BU347" s="605"/>
      <c r="BV347" s="605"/>
      <c r="BW347" s="605"/>
      <c r="BX347" s="605"/>
      <c r="BY347" s="605"/>
      <c r="BZ347" s="605"/>
      <c r="CA347" s="605"/>
      <c r="CB347" s="605"/>
      <c r="CC347" s="605"/>
      <c r="CD347" s="605"/>
      <c r="CE347" s="605"/>
      <c r="CF347" s="605"/>
      <c r="CG347" s="605"/>
      <c r="CH347" s="605"/>
      <c r="CI347" s="605"/>
      <c r="CJ347" s="605"/>
      <c r="CK347" s="605"/>
      <c r="CL347" s="605"/>
      <c r="CM347" s="605"/>
      <c r="CN347" s="605"/>
      <c r="CO347" s="605"/>
      <c r="CP347" s="828"/>
      <c r="CQ347" s="828"/>
      <c r="CR347" s="828"/>
      <c r="CS347" s="828"/>
      <c r="CT347" s="828"/>
      <c r="CU347" s="828"/>
      <c r="CV347" s="828"/>
      <c r="CW347" s="828"/>
      <c r="CX347" s="605"/>
      <c r="CY347" s="605"/>
      <c r="CZ347" s="605"/>
      <c r="DA347" s="605"/>
      <c r="DB347" s="605"/>
      <c r="DC347" s="605"/>
      <c r="DD347" s="605"/>
      <c r="DE347" s="605"/>
      <c r="DF347" s="605"/>
      <c r="DG347" s="605"/>
      <c r="DH347" s="605"/>
      <c r="DI347" s="605"/>
      <c r="DJ347" s="605"/>
      <c r="DK347" s="605"/>
      <c r="DL347" s="605"/>
      <c r="DM347" s="605"/>
      <c r="DN347" s="605"/>
      <c r="DO347" s="605"/>
      <c r="DP347" s="605"/>
      <c r="DQ347" s="605"/>
      <c r="DR347" s="605"/>
      <c r="DS347" s="605"/>
      <c r="DT347" s="605"/>
      <c r="DU347" s="605"/>
      <c r="DV347" s="605"/>
      <c r="DW347" s="605"/>
      <c r="DX347" s="605"/>
      <c r="DY347" s="605"/>
      <c r="DZ347" s="605"/>
      <c r="EA347" s="605"/>
      <c r="EB347" s="605"/>
      <c r="EC347" s="605"/>
      <c r="ED347" s="605"/>
      <c r="EE347" s="605"/>
      <c r="EF347" s="605"/>
      <c r="EG347" s="605"/>
      <c r="EH347" s="605"/>
      <c r="EI347" s="605"/>
      <c r="EJ347" s="605"/>
      <c r="EK347" s="605"/>
    </row>
    <row r="348" spans="1:141" x14ac:dyDescent="0.25">
      <c r="A348" s="533" t="s">
        <v>573</v>
      </c>
      <c r="B348" s="533"/>
      <c r="C348" s="533"/>
      <c r="D348" s="533"/>
      <c r="E348" s="533"/>
      <c r="F348" s="533"/>
      <c r="G348" s="533"/>
      <c r="H348" s="533"/>
      <c r="I348" s="533"/>
      <c r="J348" s="533"/>
      <c r="K348" s="533"/>
      <c r="L348" s="533"/>
      <c r="M348" s="533"/>
      <c r="N348" s="533"/>
      <c r="O348" s="533"/>
      <c r="P348" s="533"/>
      <c r="Q348" s="533"/>
      <c r="R348" s="533"/>
      <c r="S348" s="533"/>
      <c r="T348" s="533"/>
      <c r="U348" s="533"/>
      <c r="V348" s="533"/>
      <c r="W348" s="533"/>
      <c r="X348" s="533"/>
      <c r="Y348" s="533"/>
      <c r="Z348" s="533"/>
      <c r="AA348" s="533"/>
      <c r="AB348" s="533"/>
      <c r="AC348" s="533"/>
      <c r="AD348" s="533"/>
      <c r="AE348" s="533"/>
      <c r="AF348" s="498" t="s">
        <v>691</v>
      </c>
      <c r="AG348" s="499"/>
      <c r="AH348" s="499"/>
      <c r="AI348" s="499"/>
      <c r="AJ348" s="499"/>
      <c r="AK348" s="605"/>
      <c r="AL348" s="605"/>
      <c r="AM348" s="605"/>
      <c r="AN348" s="605"/>
      <c r="AO348" s="605"/>
      <c r="AP348" s="605"/>
      <c r="AQ348" s="605"/>
      <c r="AR348" s="605"/>
      <c r="AS348" s="605"/>
      <c r="AT348" s="605"/>
      <c r="AU348" s="605"/>
      <c r="AV348" s="605"/>
      <c r="AW348" s="605"/>
      <c r="AX348" s="605"/>
      <c r="AY348" s="605"/>
      <c r="AZ348" s="605"/>
      <c r="BA348" s="605"/>
      <c r="BB348" s="605"/>
      <c r="BC348" s="605"/>
      <c r="BD348" s="605"/>
      <c r="BE348" s="605"/>
      <c r="BF348" s="605"/>
      <c r="BG348" s="605"/>
      <c r="BH348" s="605"/>
      <c r="BI348" s="605"/>
      <c r="BJ348" s="605"/>
      <c r="BK348" s="605"/>
      <c r="BL348" s="605"/>
      <c r="BM348" s="605"/>
      <c r="BN348" s="605"/>
      <c r="BO348" s="605"/>
      <c r="BP348" s="605"/>
      <c r="BQ348" s="605"/>
      <c r="BR348" s="605"/>
      <c r="BS348" s="605"/>
      <c r="BT348" s="605"/>
      <c r="BU348" s="605"/>
      <c r="BV348" s="605"/>
      <c r="BW348" s="605"/>
      <c r="BX348" s="605"/>
      <c r="BY348" s="605"/>
      <c r="BZ348" s="605"/>
      <c r="CA348" s="605"/>
      <c r="CB348" s="605"/>
      <c r="CC348" s="605"/>
      <c r="CD348" s="605"/>
      <c r="CE348" s="605"/>
      <c r="CF348" s="605"/>
      <c r="CG348" s="605"/>
      <c r="CH348" s="605"/>
      <c r="CI348" s="605"/>
      <c r="CJ348" s="605"/>
      <c r="CK348" s="605"/>
      <c r="CL348" s="605"/>
      <c r="CM348" s="605"/>
      <c r="CN348" s="605"/>
      <c r="CO348" s="605"/>
      <c r="CP348" s="828"/>
      <c r="CQ348" s="828"/>
      <c r="CR348" s="828"/>
      <c r="CS348" s="828"/>
      <c r="CT348" s="828"/>
      <c r="CU348" s="828"/>
      <c r="CV348" s="828"/>
      <c r="CW348" s="828"/>
      <c r="CX348" s="605"/>
      <c r="CY348" s="605"/>
      <c r="CZ348" s="605"/>
      <c r="DA348" s="605"/>
      <c r="DB348" s="605"/>
      <c r="DC348" s="605"/>
      <c r="DD348" s="605"/>
      <c r="DE348" s="605"/>
      <c r="DF348" s="605"/>
      <c r="DG348" s="605"/>
      <c r="DH348" s="605"/>
      <c r="DI348" s="605"/>
      <c r="DJ348" s="605"/>
      <c r="DK348" s="605"/>
      <c r="DL348" s="605"/>
      <c r="DM348" s="605"/>
      <c r="DN348" s="605"/>
      <c r="DO348" s="605"/>
      <c r="DP348" s="605"/>
      <c r="DQ348" s="605"/>
      <c r="DR348" s="605"/>
      <c r="DS348" s="605"/>
      <c r="DT348" s="605"/>
      <c r="DU348" s="605"/>
      <c r="DV348" s="605"/>
      <c r="DW348" s="605"/>
      <c r="DX348" s="605"/>
      <c r="DY348" s="605"/>
      <c r="DZ348" s="605"/>
      <c r="EA348" s="605"/>
      <c r="EB348" s="605"/>
      <c r="EC348" s="605"/>
      <c r="ED348" s="605"/>
      <c r="EE348" s="605"/>
      <c r="EF348" s="605"/>
      <c r="EG348" s="605"/>
      <c r="EH348" s="605"/>
      <c r="EI348" s="605"/>
      <c r="EJ348" s="605"/>
      <c r="EK348" s="605"/>
    </row>
    <row r="349" spans="1:141" x14ac:dyDescent="0.25">
      <c r="A349" s="533" t="s">
        <v>574</v>
      </c>
      <c r="B349" s="533"/>
      <c r="C349" s="533"/>
      <c r="D349" s="533"/>
      <c r="E349" s="533"/>
      <c r="F349" s="533"/>
      <c r="G349" s="533"/>
      <c r="H349" s="533"/>
      <c r="I349" s="533"/>
      <c r="J349" s="533"/>
      <c r="K349" s="533"/>
      <c r="L349" s="533"/>
      <c r="M349" s="533"/>
      <c r="N349" s="533"/>
      <c r="O349" s="533"/>
      <c r="P349" s="533"/>
      <c r="Q349" s="533"/>
      <c r="R349" s="533"/>
      <c r="S349" s="533"/>
      <c r="T349" s="533"/>
      <c r="U349" s="533"/>
      <c r="V349" s="533"/>
      <c r="W349" s="533"/>
      <c r="X349" s="533"/>
      <c r="Y349" s="533"/>
      <c r="Z349" s="533"/>
      <c r="AA349" s="533"/>
      <c r="AB349" s="533"/>
      <c r="AC349" s="533"/>
      <c r="AD349" s="533"/>
      <c r="AE349" s="533"/>
      <c r="AF349" s="498" t="s">
        <v>692</v>
      </c>
      <c r="AG349" s="499"/>
      <c r="AH349" s="499"/>
      <c r="AI349" s="499"/>
      <c r="AJ349" s="499"/>
      <c r="AK349" s="605"/>
      <c r="AL349" s="605"/>
      <c r="AM349" s="605"/>
      <c r="AN349" s="605"/>
      <c r="AO349" s="605"/>
      <c r="AP349" s="605"/>
      <c r="AQ349" s="605"/>
      <c r="AR349" s="605"/>
      <c r="AS349" s="605"/>
      <c r="AT349" s="605"/>
      <c r="AU349" s="605"/>
      <c r="AV349" s="605"/>
      <c r="AW349" s="605"/>
      <c r="AX349" s="605"/>
      <c r="AY349" s="605"/>
      <c r="AZ349" s="605"/>
      <c r="BA349" s="605"/>
      <c r="BB349" s="605"/>
      <c r="BC349" s="605"/>
      <c r="BD349" s="605"/>
      <c r="BE349" s="605"/>
      <c r="BF349" s="605"/>
      <c r="BG349" s="605"/>
      <c r="BH349" s="605"/>
      <c r="BI349" s="605"/>
      <c r="BJ349" s="605"/>
      <c r="BK349" s="605"/>
      <c r="BL349" s="605"/>
      <c r="BM349" s="605"/>
      <c r="BN349" s="605"/>
      <c r="BO349" s="605"/>
      <c r="BP349" s="605"/>
      <c r="BQ349" s="605"/>
      <c r="BR349" s="605"/>
      <c r="BS349" s="605"/>
      <c r="BT349" s="605"/>
      <c r="BU349" s="605"/>
      <c r="BV349" s="605"/>
      <c r="BW349" s="605"/>
      <c r="BX349" s="605"/>
      <c r="BY349" s="605"/>
      <c r="BZ349" s="605"/>
      <c r="CA349" s="605"/>
      <c r="CB349" s="605"/>
      <c r="CC349" s="605"/>
      <c r="CD349" s="605"/>
      <c r="CE349" s="605"/>
      <c r="CF349" s="605"/>
      <c r="CG349" s="605"/>
      <c r="CH349" s="605"/>
      <c r="CI349" s="605"/>
      <c r="CJ349" s="605"/>
      <c r="CK349" s="605"/>
      <c r="CL349" s="605"/>
      <c r="CM349" s="605"/>
      <c r="CN349" s="605"/>
      <c r="CO349" s="605"/>
      <c r="CP349" s="828"/>
      <c r="CQ349" s="828"/>
      <c r="CR349" s="828"/>
      <c r="CS349" s="828"/>
      <c r="CT349" s="828"/>
      <c r="CU349" s="828"/>
      <c r="CV349" s="828"/>
      <c r="CW349" s="828"/>
      <c r="CX349" s="605"/>
      <c r="CY349" s="605"/>
      <c r="CZ349" s="605"/>
      <c r="DA349" s="605"/>
      <c r="DB349" s="605"/>
      <c r="DC349" s="605"/>
      <c r="DD349" s="605"/>
      <c r="DE349" s="605"/>
      <c r="DF349" s="605"/>
      <c r="DG349" s="605"/>
      <c r="DH349" s="605"/>
      <c r="DI349" s="605"/>
      <c r="DJ349" s="605"/>
      <c r="DK349" s="605"/>
      <c r="DL349" s="605"/>
      <c r="DM349" s="605"/>
      <c r="DN349" s="605"/>
      <c r="DO349" s="605"/>
      <c r="DP349" s="605"/>
      <c r="DQ349" s="605"/>
      <c r="DR349" s="605"/>
      <c r="DS349" s="605"/>
      <c r="DT349" s="605"/>
      <c r="DU349" s="605"/>
      <c r="DV349" s="605"/>
      <c r="DW349" s="605"/>
      <c r="DX349" s="605"/>
      <c r="DY349" s="605"/>
      <c r="DZ349" s="605"/>
      <c r="EA349" s="605"/>
      <c r="EB349" s="605"/>
      <c r="EC349" s="605"/>
      <c r="ED349" s="605"/>
      <c r="EE349" s="605"/>
      <c r="EF349" s="605"/>
      <c r="EG349" s="605"/>
      <c r="EH349" s="605"/>
      <c r="EI349" s="605"/>
      <c r="EJ349" s="605"/>
      <c r="EK349" s="605"/>
    </row>
    <row r="350" spans="1:141" x14ac:dyDescent="0.25">
      <c r="A350" s="533" t="s">
        <v>575</v>
      </c>
      <c r="B350" s="533"/>
      <c r="C350" s="533"/>
      <c r="D350" s="533"/>
      <c r="E350" s="533"/>
      <c r="F350" s="533"/>
      <c r="G350" s="533"/>
      <c r="H350" s="533"/>
      <c r="I350" s="533"/>
      <c r="J350" s="533"/>
      <c r="K350" s="533"/>
      <c r="L350" s="533"/>
      <c r="M350" s="533"/>
      <c r="N350" s="533"/>
      <c r="O350" s="533"/>
      <c r="P350" s="533"/>
      <c r="Q350" s="533"/>
      <c r="R350" s="533"/>
      <c r="S350" s="533"/>
      <c r="T350" s="533"/>
      <c r="U350" s="533"/>
      <c r="V350" s="533"/>
      <c r="W350" s="533"/>
      <c r="X350" s="533"/>
      <c r="Y350" s="533"/>
      <c r="Z350" s="533"/>
      <c r="AA350" s="533"/>
      <c r="AB350" s="533"/>
      <c r="AC350" s="533"/>
      <c r="AD350" s="533"/>
      <c r="AE350" s="533"/>
      <c r="AF350" s="498" t="s">
        <v>467</v>
      </c>
      <c r="AG350" s="499"/>
      <c r="AH350" s="499"/>
      <c r="AI350" s="499"/>
      <c r="AJ350" s="499"/>
      <c r="AK350" s="605"/>
      <c r="AL350" s="605"/>
      <c r="AM350" s="605"/>
      <c r="AN350" s="605"/>
      <c r="AO350" s="605"/>
      <c r="AP350" s="605"/>
      <c r="AQ350" s="605"/>
      <c r="AR350" s="605"/>
      <c r="AS350" s="605"/>
      <c r="AT350" s="605"/>
      <c r="AU350" s="605"/>
      <c r="AV350" s="605"/>
      <c r="AW350" s="605"/>
      <c r="AX350" s="605"/>
      <c r="AY350" s="605"/>
      <c r="AZ350" s="605"/>
      <c r="BA350" s="605"/>
      <c r="BB350" s="605"/>
      <c r="BC350" s="605"/>
      <c r="BD350" s="605"/>
      <c r="BE350" s="605"/>
      <c r="BF350" s="605"/>
      <c r="BG350" s="605"/>
      <c r="BH350" s="605"/>
      <c r="BI350" s="605"/>
      <c r="BJ350" s="605"/>
      <c r="BK350" s="605"/>
      <c r="BL350" s="605"/>
      <c r="BM350" s="605"/>
      <c r="BN350" s="605"/>
      <c r="BO350" s="605"/>
      <c r="BP350" s="605"/>
      <c r="BQ350" s="605"/>
      <c r="BR350" s="605"/>
      <c r="BS350" s="605"/>
      <c r="BT350" s="605"/>
      <c r="BU350" s="605"/>
      <c r="BV350" s="605"/>
      <c r="BW350" s="605"/>
      <c r="BX350" s="605"/>
      <c r="BY350" s="605"/>
      <c r="BZ350" s="605"/>
      <c r="CA350" s="605"/>
      <c r="CB350" s="605"/>
      <c r="CC350" s="605"/>
      <c r="CD350" s="605"/>
      <c r="CE350" s="605"/>
      <c r="CF350" s="605"/>
      <c r="CG350" s="605"/>
      <c r="CH350" s="605"/>
      <c r="CI350" s="605"/>
      <c r="CJ350" s="605"/>
      <c r="CK350" s="605"/>
      <c r="CL350" s="605"/>
      <c r="CM350" s="605"/>
      <c r="CN350" s="605"/>
      <c r="CO350" s="605"/>
      <c r="CP350" s="828"/>
      <c r="CQ350" s="828"/>
      <c r="CR350" s="828"/>
      <c r="CS350" s="828"/>
      <c r="CT350" s="828"/>
      <c r="CU350" s="828"/>
      <c r="CV350" s="828"/>
      <c r="CW350" s="828"/>
      <c r="CX350" s="605"/>
      <c r="CY350" s="605"/>
      <c r="CZ350" s="605"/>
      <c r="DA350" s="605"/>
      <c r="DB350" s="605"/>
      <c r="DC350" s="605"/>
      <c r="DD350" s="605"/>
      <c r="DE350" s="605"/>
      <c r="DF350" s="605"/>
      <c r="DG350" s="605"/>
      <c r="DH350" s="605"/>
      <c r="DI350" s="605"/>
      <c r="DJ350" s="605"/>
      <c r="DK350" s="605"/>
      <c r="DL350" s="605"/>
      <c r="DM350" s="605"/>
      <c r="DN350" s="605"/>
      <c r="DO350" s="605"/>
      <c r="DP350" s="605"/>
      <c r="DQ350" s="605"/>
      <c r="DR350" s="605"/>
      <c r="DS350" s="605"/>
      <c r="DT350" s="605"/>
      <c r="DU350" s="605"/>
      <c r="DV350" s="605"/>
      <c r="DW350" s="605"/>
      <c r="DX350" s="605"/>
      <c r="DY350" s="605"/>
      <c r="DZ350" s="605"/>
      <c r="EA350" s="605"/>
      <c r="EB350" s="605"/>
      <c r="EC350" s="605"/>
      <c r="ED350" s="605"/>
      <c r="EE350" s="605"/>
      <c r="EF350" s="605"/>
      <c r="EG350" s="605"/>
      <c r="EH350" s="605"/>
      <c r="EI350" s="605"/>
      <c r="EJ350" s="605"/>
      <c r="EK350" s="605"/>
    </row>
    <row r="351" spans="1:141" x14ac:dyDescent="0.25">
      <c r="A351" s="635" t="s">
        <v>97</v>
      </c>
      <c r="B351" s="635"/>
      <c r="C351" s="635"/>
      <c r="D351" s="635"/>
      <c r="E351" s="635"/>
      <c r="F351" s="635"/>
      <c r="G351" s="635"/>
      <c r="H351" s="635"/>
      <c r="I351" s="635"/>
      <c r="J351" s="635"/>
      <c r="K351" s="635"/>
      <c r="L351" s="635"/>
      <c r="M351" s="635"/>
      <c r="N351" s="635"/>
      <c r="O351" s="635"/>
      <c r="P351" s="635"/>
      <c r="Q351" s="635"/>
      <c r="R351" s="635"/>
      <c r="S351" s="635"/>
      <c r="T351" s="635"/>
      <c r="U351" s="635"/>
      <c r="V351" s="635"/>
      <c r="W351" s="635"/>
      <c r="X351" s="635"/>
      <c r="Y351" s="635"/>
      <c r="Z351" s="635"/>
      <c r="AA351" s="635"/>
      <c r="AB351" s="635"/>
      <c r="AC351" s="635"/>
      <c r="AD351" s="635"/>
      <c r="AE351" s="635"/>
      <c r="AF351" s="498" t="s">
        <v>693</v>
      </c>
      <c r="AG351" s="499"/>
      <c r="AH351" s="499"/>
      <c r="AI351" s="499"/>
      <c r="AJ351" s="499"/>
      <c r="AK351" s="605"/>
      <c r="AL351" s="605"/>
      <c r="AM351" s="605"/>
      <c r="AN351" s="605"/>
      <c r="AO351" s="605"/>
      <c r="AP351" s="605"/>
      <c r="AQ351" s="605"/>
      <c r="AR351" s="605"/>
      <c r="AS351" s="605"/>
      <c r="AT351" s="605"/>
      <c r="AU351" s="605"/>
      <c r="AV351" s="605"/>
      <c r="AW351" s="605"/>
      <c r="AX351" s="605"/>
      <c r="AY351" s="605"/>
      <c r="AZ351" s="605"/>
      <c r="BA351" s="605"/>
      <c r="BB351" s="605"/>
      <c r="BC351" s="605"/>
      <c r="BD351" s="605"/>
      <c r="BE351" s="605"/>
      <c r="BF351" s="605"/>
      <c r="BG351" s="605"/>
      <c r="BH351" s="605"/>
      <c r="BI351" s="605"/>
      <c r="BJ351" s="605"/>
      <c r="BK351" s="605"/>
      <c r="BL351" s="605"/>
      <c r="BM351" s="605"/>
      <c r="BN351" s="605"/>
      <c r="BO351" s="605"/>
      <c r="BP351" s="605"/>
      <c r="BQ351" s="605"/>
      <c r="BR351" s="605"/>
      <c r="BS351" s="605"/>
      <c r="BT351" s="605"/>
      <c r="BU351" s="605"/>
      <c r="BV351" s="605"/>
      <c r="BW351" s="605"/>
      <c r="BX351" s="605"/>
      <c r="BY351" s="605"/>
      <c r="BZ351" s="605"/>
      <c r="CA351" s="605"/>
      <c r="CB351" s="605"/>
      <c r="CC351" s="605"/>
      <c r="CD351" s="605"/>
      <c r="CE351" s="605"/>
      <c r="CF351" s="605"/>
      <c r="CG351" s="605"/>
      <c r="CH351" s="605"/>
      <c r="CI351" s="605"/>
      <c r="CJ351" s="605"/>
      <c r="CK351" s="605"/>
      <c r="CL351" s="605"/>
      <c r="CM351" s="605"/>
      <c r="CN351" s="605"/>
      <c r="CO351" s="605"/>
      <c r="CP351" s="828"/>
      <c r="CQ351" s="828"/>
      <c r="CR351" s="828"/>
      <c r="CS351" s="828"/>
      <c r="CT351" s="828"/>
      <c r="CU351" s="828"/>
      <c r="CV351" s="828"/>
      <c r="CW351" s="828"/>
      <c r="CX351" s="605"/>
      <c r="CY351" s="605"/>
      <c r="CZ351" s="605"/>
      <c r="DA351" s="605"/>
      <c r="DB351" s="605"/>
      <c r="DC351" s="605"/>
      <c r="DD351" s="605"/>
      <c r="DE351" s="605"/>
      <c r="DF351" s="605"/>
      <c r="DG351" s="605"/>
      <c r="DH351" s="605"/>
      <c r="DI351" s="605"/>
      <c r="DJ351" s="605"/>
      <c r="DK351" s="605"/>
      <c r="DL351" s="605"/>
      <c r="DM351" s="605"/>
      <c r="DN351" s="605"/>
      <c r="DO351" s="605"/>
      <c r="DP351" s="605"/>
      <c r="DQ351" s="605"/>
      <c r="DR351" s="605"/>
      <c r="DS351" s="605"/>
      <c r="DT351" s="605"/>
      <c r="DU351" s="605"/>
      <c r="DV351" s="605"/>
      <c r="DW351" s="605"/>
      <c r="DX351" s="605"/>
      <c r="DY351" s="605"/>
      <c r="DZ351" s="605"/>
      <c r="EA351" s="605"/>
      <c r="EB351" s="605"/>
      <c r="EC351" s="605"/>
      <c r="ED351" s="605"/>
      <c r="EE351" s="605"/>
      <c r="EF351" s="605"/>
      <c r="EG351" s="605"/>
      <c r="EH351" s="605"/>
      <c r="EI351" s="605"/>
      <c r="EJ351" s="605"/>
      <c r="EK351" s="605"/>
    </row>
    <row r="352" spans="1:141" x14ac:dyDescent="0.25">
      <c r="A352" s="533" t="s">
        <v>576</v>
      </c>
      <c r="B352" s="533"/>
      <c r="C352" s="533"/>
      <c r="D352" s="533"/>
      <c r="E352" s="533"/>
      <c r="F352" s="533"/>
      <c r="G352" s="533"/>
      <c r="H352" s="533"/>
      <c r="I352" s="533"/>
      <c r="J352" s="533"/>
      <c r="K352" s="533"/>
      <c r="L352" s="533"/>
      <c r="M352" s="533"/>
      <c r="N352" s="533"/>
      <c r="O352" s="533"/>
      <c r="P352" s="533"/>
      <c r="Q352" s="533"/>
      <c r="R352" s="533"/>
      <c r="S352" s="533"/>
      <c r="T352" s="533"/>
      <c r="U352" s="533"/>
      <c r="V352" s="533"/>
      <c r="W352" s="533"/>
      <c r="X352" s="533"/>
      <c r="Y352" s="533"/>
      <c r="Z352" s="533"/>
      <c r="AA352" s="533"/>
      <c r="AB352" s="533"/>
      <c r="AC352" s="533"/>
      <c r="AD352" s="533"/>
      <c r="AE352" s="533"/>
      <c r="AF352" s="498"/>
      <c r="AG352" s="499"/>
      <c r="AH352" s="499"/>
      <c r="AI352" s="499"/>
      <c r="AJ352" s="499"/>
      <c r="AK352" s="605"/>
      <c r="AL352" s="605"/>
      <c r="AM352" s="605"/>
      <c r="AN352" s="605"/>
      <c r="AO352" s="605"/>
      <c r="AP352" s="605"/>
      <c r="AQ352" s="605"/>
      <c r="AR352" s="605"/>
      <c r="AS352" s="605"/>
      <c r="AT352" s="605"/>
      <c r="AU352" s="605"/>
      <c r="AV352" s="605"/>
      <c r="AW352" s="605"/>
      <c r="AX352" s="605"/>
      <c r="AY352" s="605"/>
      <c r="AZ352" s="605"/>
      <c r="BA352" s="605"/>
      <c r="BB352" s="605"/>
      <c r="BC352" s="605"/>
      <c r="BD352" s="605"/>
      <c r="BE352" s="605"/>
      <c r="BF352" s="605"/>
      <c r="BG352" s="605"/>
      <c r="BH352" s="605"/>
      <c r="BI352" s="605"/>
      <c r="BJ352" s="605"/>
      <c r="BK352" s="605"/>
      <c r="BL352" s="605"/>
      <c r="BM352" s="605"/>
      <c r="BN352" s="605"/>
      <c r="BO352" s="605"/>
      <c r="BP352" s="605"/>
      <c r="BQ352" s="605"/>
      <c r="BR352" s="605"/>
      <c r="BS352" s="605"/>
      <c r="BT352" s="605"/>
      <c r="BU352" s="605"/>
      <c r="BV352" s="605"/>
      <c r="BW352" s="605"/>
      <c r="BX352" s="605"/>
      <c r="BY352" s="605"/>
      <c r="BZ352" s="605"/>
      <c r="CA352" s="605"/>
      <c r="CB352" s="605"/>
      <c r="CC352" s="605"/>
      <c r="CD352" s="605"/>
      <c r="CE352" s="605"/>
      <c r="CF352" s="605"/>
      <c r="CG352" s="605"/>
      <c r="CH352" s="605"/>
      <c r="CI352" s="605"/>
      <c r="CJ352" s="605"/>
      <c r="CK352" s="605"/>
      <c r="CL352" s="605"/>
      <c r="CM352" s="605"/>
      <c r="CN352" s="605"/>
      <c r="CO352" s="605"/>
      <c r="CP352" s="828"/>
      <c r="CQ352" s="828"/>
      <c r="CR352" s="828"/>
      <c r="CS352" s="828"/>
      <c r="CT352" s="828"/>
      <c r="CU352" s="828"/>
      <c r="CV352" s="828"/>
      <c r="CW352" s="828"/>
      <c r="CX352" s="605"/>
      <c r="CY352" s="605"/>
      <c r="CZ352" s="605"/>
      <c r="DA352" s="605"/>
      <c r="DB352" s="605"/>
      <c r="DC352" s="605"/>
      <c r="DD352" s="605"/>
      <c r="DE352" s="605"/>
      <c r="DF352" s="605"/>
      <c r="DG352" s="605"/>
      <c r="DH352" s="605"/>
      <c r="DI352" s="605"/>
      <c r="DJ352" s="605"/>
      <c r="DK352" s="605"/>
      <c r="DL352" s="605"/>
      <c r="DM352" s="605"/>
      <c r="DN352" s="605"/>
      <c r="DO352" s="605"/>
      <c r="DP352" s="605"/>
      <c r="DQ352" s="605"/>
      <c r="DR352" s="605"/>
      <c r="DS352" s="605"/>
      <c r="DT352" s="605"/>
      <c r="DU352" s="605"/>
      <c r="DV352" s="605"/>
      <c r="DW352" s="605"/>
      <c r="DX352" s="605"/>
      <c r="DY352" s="605"/>
      <c r="DZ352" s="605"/>
      <c r="EA352" s="605"/>
      <c r="EB352" s="605"/>
      <c r="EC352" s="605"/>
      <c r="ED352" s="605"/>
      <c r="EE352" s="605"/>
      <c r="EF352" s="605"/>
      <c r="EG352" s="605"/>
      <c r="EH352" s="605"/>
      <c r="EI352" s="605"/>
      <c r="EJ352" s="605"/>
      <c r="EK352" s="605"/>
    </row>
    <row r="353" spans="1:141" x14ac:dyDescent="0.25">
      <c r="A353" s="533" t="s">
        <v>577</v>
      </c>
      <c r="B353" s="533"/>
      <c r="C353" s="533"/>
      <c r="D353" s="533"/>
      <c r="E353" s="533"/>
      <c r="F353" s="533"/>
      <c r="G353" s="533"/>
      <c r="H353" s="533"/>
      <c r="I353" s="533"/>
      <c r="J353" s="533"/>
      <c r="K353" s="533"/>
      <c r="L353" s="533"/>
      <c r="M353" s="533"/>
      <c r="N353" s="533"/>
      <c r="O353" s="533"/>
      <c r="P353" s="533"/>
      <c r="Q353" s="533"/>
      <c r="R353" s="533"/>
      <c r="S353" s="533"/>
      <c r="T353" s="533"/>
      <c r="U353" s="533"/>
      <c r="V353" s="533"/>
      <c r="W353" s="533"/>
      <c r="X353" s="533"/>
      <c r="Y353" s="533"/>
      <c r="Z353" s="533"/>
      <c r="AA353" s="533"/>
      <c r="AB353" s="533"/>
      <c r="AC353" s="533"/>
      <c r="AD353" s="533"/>
      <c r="AE353" s="533"/>
      <c r="AF353" s="498" t="s">
        <v>694</v>
      </c>
      <c r="AG353" s="499"/>
      <c r="AH353" s="499"/>
      <c r="AI353" s="499"/>
      <c r="AJ353" s="499"/>
      <c r="AK353" s="605"/>
      <c r="AL353" s="605"/>
      <c r="AM353" s="605"/>
      <c r="AN353" s="605"/>
      <c r="AO353" s="605"/>
      <c r="AP353" s="605"/>
      <c r="AQ353" s="605"/>
      <c r="AR353" s="605"/>
      <c r="AS353" s="605"/>
      <c r="AT353" s="605"/>
      <c r="AU353" s="605"/>
      <c r="AV353" s="605"/>
      <c r="AW353" s="605"/>
      <c r="AX353" s="605"/>
      <c r="AY353" s="605"/>
      <c r="AZ353" s="605"/>
      <c r="BA353" s="605"/>
      <c r="BB353" s="605"/>
      <c r="BC353" s="605"/>
      <c r="BD353" s="605"/>
      <c r="BE353" s="605"/>
      <c r="BF353" s="605"/>
      <c r="BG353" s="605"/>
      <c r="BH353" s="605"/>
      <c r="BI353" s="605"/>
      <c r="BJ353" s="605"/>
      <c r="BK353" s="605"/>
      <c r="BL353" s="605"/>
      <c r="BM353" s="605"/>
      <c r="BN353" s="605"/>
      <c r="BO353" s="605"/>
      <c r="BP353" s="605"/>
      <c r="BQ353" s="605"/>
      <c r="BR353" s="605"/>
      <c r="BS353" s="605"/>
      <c r="BT353" s="605"/>
      <c r="BU353" s="605"/>
      <c r="BV353" s="605"/>
      <c r="BW353" s="605"/>
      <c r="BX353" s="605"/>
      <c r="BY353" s="605"/>
      <c r="BZ353" s="605"/>
      <c r="CA353" s="605"/>
      <c r="CB353" s="605"/>
      <c r="CC353" s="605"/>
      <c r="CD353" s="605"/>
      <c r="CE353" s="605"/>
      <c r="CF353" s="605"/>
      <c r="CG353" s="605"/>
      <c r="CH353" s="605"/>
      <c r="CI353" s="605"/>
      <c r="CJ353" s="605"/>
      <c r="CK353" s="605"/>
      <c r="CL353" s="605"/>
      <c r="CM353" s="605"/>
      <c r="CN353" s="605"/>
      <c r="CO353" s="605"/>
      <c r="CP353" s="828"/>
      <c r="CQ353" s="828"/>
      <c r="CR353" s="828"/>
      <c r="CS353" s="828"/>
      <c r="CT353" s="828"/>
      <c r="CU353" s="828"/>
      <c r="CV353" s="828"/>
      <c r="CW353" s="828"/>
      <c r="CX353" s="605"/>
      <c r="CY353" s="605"/>
      <c r="CZ353" s="605"/>
      <c r="DA353" s="605"/>
      <c r="DB353" s="605"/>
      <c r="DC353" s="605"/>
      <c r="DD353" s="605"/>
      <c r="DE353" s="605"/>
      <c r="DF353" s="605"/>
      <c r="DG353" s="605"/>
      <c r="DH353" s="605"/>
      <c r="DI353" s="605"/>
      <c r="DJ353" s="605"/>
      <c r="DK353" s="605"/>
      <c r="DL353" s="605"/>
      <c r="DM353" s="605"/>
      <c r="DN353" s="605"/>
      <c r="DO353" s="605"/>
      <c r="DP353" s="605"/>
      <c r="DQ353" s="605"/>
      <c r="DR353" s="605"/>
      <c r="DS353" s="605"/>
      <c r="DT353" s="605"/>
      <c r="DU353" s="605"/>
      <c r="DV353" s="605"/>
      <c r="DW353" s="605"/>
      <c r="DX353" s="605"/>
      <c r="DY353" s="605"/>
      <c r="DZ353" s="605"/>
      <c r="EA353" s="605"/>
      <c r="EB353" s="605"/>
      <c r="EC353" s="605"/>
      <c r="ED353" s="605"/>
      <c r="EE353" s="605"/>
      <c r="EF353" s="605"/>
      <c r="EG353" s="605"/>
      <c r="EH353" s="605"/>
      <c r="EI353" s="605"/>
      <c r="EJ353" s="605"/>
      <c r="EK353" s="605"/>
    </row>
    <row r="354" spans="1:141" x14ac:dyDescent="0.25">
      <c r="A354" s="533" t="s">
        <v>578</v>
      </c>
      <c r="B354" s="533"/>
      <c r="C354" s="533"/>
      <c r="D354" s="533"/>
      <c r="E354" s="533"/>
      <c r="F354" s="533"/>
      <c r="G354" s="533"/>
      <c r="H354" s="533"/>
      <c r="I354" s="533"/>
      <c r="J354" s="533"/>
      <c r="K354" s="533"/>
      <c r="L354" s="533"/>
      <c r="M354" s="533"/>
      <c r="N354" s="533"/>
      <c r="O354" s="533"/>
      <c r="P354" s="533"/>
      <c r="Q354" s="533"/>
      <c r="R354" s="533"/>
      <c r="S354" s="533"/>
      <c r="T354" s="533"/>
      <c r="U354" s="533"/>
      <c r="V354" s="533"/>
      <c r="W354" s="533"/>
      <c r="X354" s="533"/>
      <c r="Y354" s="533"/>
      <c r="Z354" s="533"/>
      <c r="AA354" s="533"/>
      <c r="AB354" s="533"/>
      <c r="AC354" s="533"/>
      <c r="AD354" s="533"/>
      <c r="AE354" s="533"/>
      <c r="AF354" s="498" t="s">
        <v>695</v>
      </c>
      <c r="AG354" s="499"/>
      <c r="AH354" s="499"/>
      <c r="AI354" s="499"/>
      <c r="AJ354" s="499"/>
      <c r="AK354" s="605"/>
      <c r="AL354" s="605"/>
      <c r="AM354" s="605"/>
      <c r="AN354" s="605"/>
      <c r="AO354" s="605"/>
      <c r="AP354" s="605"/>
      <c r="AQ354" s="605"/>
      <c r="AR354" s="605"/>
      <c r="AS354" s="605"/>
      <c r="AT354" s="605"/>
      <c r="AU354" s="605"/>
      <c r="AV354" s="605"/>
      <c r="AW354" s="605"/>
      <c r="AX354" s="605"/>
      <c r="AY354" s="605"/>
      <c r="AZ354" s="605"/>
      <c r="BA354" s="605"/>
      <c r="BB354" s="605"/>
      <c r="BC354" s="605"/>
      <c r="BD354" s="605"/>
      <c r="BE354" s="605"/>
      <c r="BF354" s="605"/>
      <c r="BG354" s="605"/>
      <c r="BH354" s="605"/>
      <c r="BI354" s="605"/>
      <c r="BJ354" s="605"/>
      <c r="BK354" s="605"/>
      <c r="BL354" s="605"/>
      <c r="BM354" s="605"/>
      <c r="BN354" s="605"/>
      <c r="BO354" s="605"/>
      <c r="BP354" s="605"/>
      <c r="BQ354" s="605"/>
      <c r="BR354" s="605"/>
      <c r="BS354" s="605"/>
      <c r="BT354" s="605"/>
      <c r="BU354" s="605"/>
      <c r="BV354" s="605"/>
      <c r="BW354" s="605"/>
      <c r="BX354" s="605"/>
      <c r="BY354" s="605"/>
      <c r="BZ354" s="605"/>
      <c r="CA354" s="605"/>
      <c r="CB354" s="605"/>
      <c r="CC354" s="605"/>
      <c r="CD354" s="605"/>
      <c r="CE354" s="605"/>
      <c r="CF354" s="605"/>
      <c r="CG354" s="605"/>
      <c r="CH354" s="605"/>
      <c r="CI354" s="605"/>
      <c r="CJ354" s="605"/>
      <c r="CK354" s="605"/>
      <c r="CL354" s="605"/>
      <c r="CM354" s="605"/>
      <c r="CN354" s="605"/>
      <c r="CO354" s="605"/>
      <c r="CP354" s="828"/>
      <c r="CQ354" s="828"/>
      <c r="CR354" s="828"/>
      <c r="CS354" s="828"/>
      <c r="CT354" s="828"/>
      <c r="CU354" s="828"/>
      <c r="CV354" s="828"/>
      <c r="CW354" s="828"/>
      <c r="CX354" s="605"/>
      <c r="CY354" s="605"/>
      <c r="CZ354" s="605"/>
      <c r="DA354" s="605"/>
      <c r="DB354" s="605"/>
      <c r="DC354" s="605"/>
      <c r="DD354" s="605"/>
      <c r="DE354" s="605"/>
      <c r="DF354" s="605"/>
      <c r="DG354" s="605"/>
      <c r="DH354" s="605"/>
      <c r="DI354" s="605"/>
      <c r="DJ354" s="605"/>
      <c r="DK354" s="605"/>
      <c r="DL354" s="605"/>
      <c r="DM354" s="605"/>
      <c r="DN354" s="605"/>
      <c r="DO354" s="605"/>
      <c r="DP354" s="605"/>
      <c r="DQ354" s="605"/>
      <c r="DR354" s="605"/>
      <c r="DS354" s="605"/>
      <c r="DT354" s="605"/>
      <c r="DU354" s="605"/>
      <c r="DV354" s="605"/>
      <c r="DW354" s="605"/>
      <c r="DX354" s="605"/>
      <c r="DY354" s="605"/>
      <c r="DZ354" s="605"/>
      <c r="EA354" s="605"/>
      <c r="EB354" s="605"/>
      <c r="EC354" s="605"/>
      <c r="ED354" s="605"/>
      <c r="EE354" s="605"/>
      <c r="EF354" s="605"/>
      <c r="EG354" s="605"/>
      <c r="EH354" s="605"/>
      <c r="EI354" s="605"/>
      <c r="EJ354" s="605"/>
      <c r="EK354" s="605"/>
    </row>
    <row r="355" spans="1:141" x14ac:dyDescent="0.25">
      <c r="A355" s="533" t="s">
        <v>579</v>
      </c>
      <c r="B355" s="533"/>
      <c r="C355" s="533"/>
      <c r="D355" s="533"/>
      <c r="E355" s="533"/>
      <c r="F355" s="533"/>
      <c r="G355" s="533"/>
      <c r="H355" s="533"/>
      <c r="I355" s="533"/>
      <c r="J355" s="533"/>
      <c r="K355" s="533"/>
      <c r="L355" s="533"/>
      <c r="M355" s="533"/>
      <c r="N355" s="533"/>
      <c r="O355" s="533"/>
      <c r="P355" s="533"/>
      <c r="Q355" s="533"/>
      <c r="R355" s="533"/>
      <c r="S355" s="533"/>
      <c r="T355" s="533"/>
      <c r="U355" s="533"/>
      <c r="V355" s="533"/>
      <c r="W355" s="533"/>
      <c r="X355" s="533"/>
      <c r="Y355" s="533"/>
      <c r="Z355" s="533"/>
      <c r="AA355" s="533"/>
      <c r="AB355" s="533"/>
      <c r="AC355" s="533"/>
      <c r="AD355" s="533"/>
      <c r="AE355" s="533"/>
      <c r="AF355" s="498" t="s">
        <v>696</v>
      </c>
      <c r="AG355" s="499"/>
      <c r="AH355" s="499"/>
      <c r="AI355" s="499"/>
      <c r="AJ355" s="499"/>
      <c r="AK355" s="605"/>
      <c r="AL355" s="605"/>
      <c r="AM355" s="605"/>
      <c r="AN355" s="605"/>
      <c r="AO355" s="605"/>
      <c r="AP355" s="605"/>
      <c r="AQ355" s="605"/>
      <c r="AR355" s="605"/>
      <c r="AS355" s="605"/>
      <c r="AT355" s="605"/>
      <c r="AU355" s="605"/>
      <c r="AV355" s="605"/>
      <c r="AW355" s="605"/>
      <c r="AX355" s="605"/>
      <c r="AY355" s="605"/>
      <c r="AZ355" s="605"/>
      <c r="BA355" s="605"/>
      <c r="BB355" s="605"/>
      <c r="BC355" s="605"/>
      <c r="BD355" s="605"/>
      <c r="BE355" s="605"/>
      <c r="BF355" s="605"/>
      <c r="BG355" s="605"/>
      <c r="BH355" s="605"/>
      <c r="BI355" s="605"/>
      <c r="BJ355" s="605"/>
      <c r="BK355" s="605"/>
      <c r="BL355" s="605"/>
      <c r="BM355" s="605"/>
      <c r="BN355" s="605"/>
      <c r="BO355" s="605"/>
      <c r="BP355" s="605"/>
      <c r="BQ355" s="605"/>
      <c r="BR355" s="605"/>
      <c r="BS355" s="605"/>
      <c r="BT355" s="605"/>
      <c r="BU355" s="605"/>
      <c r="BV355" s="605"/>
      <c r="BW355" s="605"/>
      <c r="BX355" s="605"/>
      <c r="BY355" s="605"/>
      <c r="BZ355" s="605"/>
      <c r="CA355" s="605"/>
      <c r="CB355" s="605"/>
      <c r="CC355" s="605"/>
      <c r="CD355" s="605"/>
      <c r="CE355" s="605"/>
      <c r="CF355" s="605"/>
      <c r="CG355" s="605"/>
      <c r="CH355" s="605"/>
      <c r="CI355" s="605"/>
      <c r="CJ355" s="605"/>
      <c r="CK355" s="605"/>
      <c r="CL355" s="605"/>
      <c r="CM355" s="605"/>
      <c r="CN355" s="605"/>
      <c r="CO355" s="605"/>
      <c r="CP355" s="828"/>
      <c r="CQ355" s="828"/>
      <c r="CR355" s="828"/>
      <c r="CS355" s="828"/>
      <c r="CT355" s="828"/>
      <c r="CU355" s="828"/>
      <c r="CV355" s="828"/>
      <c r="CW355" s="828"/>
      <c r="CX355" s="605"/>
      <c r="CY355" s="605"/>
      <c r="CZ355" s="605"/>
      <c r="DA355" s="605"/>
      <c r="DB355" s="605"/>
      <c r="DC355" s="605"/>
      <c r="DD355" s="605"/>
      <c r="DE355" s="605"/>
      <c r="DF355" s="605"/>
      <c r="DG355" s="605"/>
      <c r="DH355" s="605"/>
      <c r="DI355" s="605"/>
      <c r="DJ355" s="605"/>
      <c r="DK355" s="605"/>
      <c r="DL355" s="605"/>
      <c r="DM355" s="605"/>
      <c r="DN355" s="605"/>
      <c r="DO355" s="605"/>
      <c r="DP355" s="605"/>
      <c r="DQ355" s="605"/>
      <c r="DR355" s="605"/>
      <c r="DS355" s="605"/>
      <c r="DT355" s="605"/>
      <c r="DU355" s="605"/>
      <c r="DV355" s="605"/>
      <c r="DW355" s="605"/>
      <c r="DX355" s="605"/>
      <c r="DY355" s="605"/>
      <c r="DZ355" s="605"/>
      <c r="EA355" s="605"/>
      <c r="EB355" s="605"/>
      <c r="EC355" s="605"/>
      <c r="ED355" s="605"/>
      <c r="EE355" s="605"/>
      <c r="EF355" s="605"/>
      <c r="EG355" s="605"/>
      <c r="EH355" s="605"/>
      <c r="EI355" s="605"/>
      <c r="EJ355" s="605"/>
      <c r="EK355" s="605"/>
    </row>
    <row r="356" spans="1:141" x14ac:dyDescent="0.25">
      <c r="A356" s="533" t="s">
        <v>580</v>
      </c>
      <c r="B356" s="533"/>
      <c r="C356" s="533"/>
      <c r="D356" s="533"/>
      <c r="E356" s="533"/>
      <c r="F356" s="533"/>
      <c r="G356" s="533"/>
      <c r="H356" s="533"/>
      <c r="I356" s="533"/>
      <c r="J356" s="533"/>
      <c r="K356" s="533"/>
      <c r="L356" s="533"/>
      <c r="M356" s="533"/>
      <c r="N356" s="533"/>
      <c r="O356" s="533"/>
      <c r="P356" s="533"/>
      <c r="Q356" s="533"/>
      <c r="R356" s="533"/>
      <c r="S356" s="533"/>
      <c r="T356" s="533"/>
      <c r="U356" s="533"/>
      <c r="V356" s="533"/>
      <c r="W356" s="533"/>
      <c r="X356" s="533"/>
      <c r="Y356" s="533"/>
      <c r="Z356" s="533"/>
      <c r="AA356" s="533"/>
      <c r="AB356" s="533"/>
      <c r="AC356" s="533"/>
      <c r="AD356" s="533"/>
      <c r="AE356" s="533"/>
      <c r="AF356" s="498" t="s">
        <v>697</v>
      </c>
      <c r="AG356" s="499"/>
      <c r="AH356" s="499"/>
      <c r="AI356" s="499"/>
      <c r="AJ356" s="499"/>
      <c r="AK356" s="605"/>
      <c r="AL356" s="605"/>
      <c r="AM356" s="605"/>
      <c r="AN356" s="605"/>
      <c r="AO356" s="605"/>
      <c r="AP356" s="605"/>
      <c r="AQ356" s="605"/>
      <c r="AR356" s="605"/>
      <c r="AS356" s="605"/>
      <c r="AT356" s="605"/>
      <c r="AU356" s="605"/>
      <c r="AV356" s="605"/>
      <c r="AW356" s="605"/>
      <c r="AX356" s="605"/>
      <c r="AY356" s="605"/>
      <c r="AZ356" s="605"/>
      <c r="BA356" s="605"/>
      <c r="BB356" s="605"/>
      <c r="BC356" s="605"/>
      <c r="BD356" s="605"/>
      <c r="BE356" s="605"/>
      <c r="BF356" s="605"/>
      <c r="BG356" s="605"/>
      <c r="BH356" s="605"/>
      <c r="BI356" s="605"/>
      <c r="BJ356" s="605"/>
      <c r="BK356" s="605"/>
      <c r="BL356" s="605"/>
      <c r="BM356" s="605"/>
      <c r="BN356" s="605"/>
      <c r="BO356" s="605"/>
      <c r="BP356" s="605"/>
      <c r="BQ356" s="605"/>
      <c r="BR356" s="605"/>
      <c r="BS356" s="605"/>
      <c r="BT356" s="605"/>
      <c r="BU356" s="605"/>
      <c r="BV356" s="605"/>
      <c r="BW356" s="605"/>
      <c r="BX356" s="605"/>
      <c r="BY356" s="605"/>
      <c r="BZ356" s="605"/>
      <c r="CA356" s="605"/>
      <c r="CB356" s="605"/>
      <c r="CC356" s="605"/>
      <c r="CD356" s="605"/>
      <c r="CE356" s="605"/>
      <c r="CF356" s="605"/>
      <c r="CG356" s="605"/>
      <c r="CH356" s="605"/>
      <c r="CI356" s="605"/>
      <c r="CJ356" s="605"/>
      <c r="CK356" s="605"/>
      <c r="CL356" s="605"/>
      <c r="CM356" s="605"/>
      <c r="CN356" s="605"/>
      <c r="CO356" s="605"/>
      <c r="CP356" s="828"/>
      <c r="CQ356" s="828"/>
      <c r="CR356" s="828"/>
      <c r="CS356" s="828"/>
      <c r="CT356" s="828"/>
      <c r="CU356" s="828"/>
      <c r="CV356" s="828"/>
      <c r="CW356" s="828"/>
      <c r="CX356" s="605"/>
      <c r="CY356" s="605"/>
      <c r="CZ356" s="605"/>
      <c r="DA356" s="605"/>
      <c r="DB356" s="605"/>
      <c r="DC356" s="605"/>
      <c r="DD356" s="605"/>
      <c r="DE356" s="605"/>
      <c r="DF356" s="605"/>
      <c r="DG356" s="605"/>
      <c r="DH356" s="605"/>
      <c r="DI356" s="605"/>
      <c r="DJ356" s="605"/>
      <c r="DK356" s="605"/>
      <c r="DL356" s="605"/>
      <c r="DM356" s="605"/>
      <c r="DN356" s="605"/>
      <c r="DO356" s="605"/>
      <c r="DP356" s="605"/>
      <c r="DQ356" s="605"/>
      <c r="DR356" s="605"/>
      <c r="DS356" s="605"/>
      <c r="DT356" s="605"/>
      <c r="DU356" s="605"/>
      <c r="DV356" s="605"/>
      <c r="DW356" s="605"/>
      <c r="DX356" s="605"/>
      <c r="DY356" s="605"/>
      <c r="DZ356" s="605"/>
      <c r="EA356" s="605"/>
      <c r="EB356" s="605"/>
      <c r="EC356" s="605"/>
      <c r="ED356" s="605"/>
      <c r="EE356" s="605"/>
      <c r="EF356" s="605"/>
      <c r="EG356" s="605"/>
      <c r="EH356" s="605"/>
      <c r="EI356" s="605"/>
      <c r="EJ356" s="605"/>
      <c r="EK356" s="605"/>
    </row>
    <row r="357" spans="1:141" x14ac:dyDescent="0.25">
      <c r="A357" s="635" t="s">
        <v>581</v>
      </c>
      <c r="B357" s="635"/>
      <c r="C357" s="635"/>
      <c r="D357" s="635"/>
      <c r="E357" s="635"/>
      <c r="F357" s="635"/>
      <c r="G357" s="635"/>
      <c r="H357" s="635"/>
      <c r="I357" s="635"/>
      <c r="J357" s="635"/>
      <c r="K357" s="635"/>
      <c r="L357" s="635"/>
      <c r="M357" s="635"/>
      <c r="N357" s="635"/>
      <c r="O357" s="635"/>
      <c r="P357" s="635"/>
      <c r="Q357" s="635"/>
      <c r="R357" s="635"/>
      <c r="S357" s="635"/>
      <c r="T357" s="635"/>
      <c r="U357" s="635"/>
      <c r="V357" s="635"/>
      <c r="W357" s="635"/>
      <c r="X357" s="635"/>
      <c r="Y357" s="635"/>
      <c r="Z357" s="635"/>
      <c r="AA357" s="635"/>
      <c r="AB357" s="635"/>
      <c r="AC357" s="635"/>
      <c r="AD357" s="635"/>
      <c r="AE357" s="635"/>
      <c r="AF357" s="871" t="s">
        <v>698</v>
      </c>
      <c r="AG357" s="744"/>
      <c r="AH357" s="744"/>
      <c r="AI357" s="744"/>
      <c r="AJ357" s="745"/>
      <c r="AK357" s="605"/>
      <c r="AL357" s="605"/>
      <c r="AM357" s="605"/>
      <c r="AN357" s="605"/>
      <c r="AO357" s="605"/>
      <c r="AP357" s="605"/>
      <c r="AQ357" s="605"/>
      <c r="AR357" s="605"/>
      <c r="AS357" s="605"/>
      <c r="AT357" s="605"/>
      <c r="AU357" s="605"/>
      <c r="AV357" s="605"/>
      <c r="AW357" s="605"/>
      <c r="AX357" s="605"/>
      <c r="AY357" s="605"/>
      <c r="AZ357" s="605"/>
      <c r="BA357" s="605"/>
      <c r="BB357" s="605"/>
      <c r="BC357" s="605"/>
      <c r="BD357" s="605"/>
      <c r="BE357" s="605"/>
      <c r="BF357" s="605"/>
      <c r="BG357" s="605"/>
      <c r="BH357" s="605"/>
      <c r="BI357" s="605"/>
      <c r="BJ357" s="605"/>
      <c r="BK357" s="605"/>
      <c r="BL357" s="605"/>
      <c r="BM357" s="605"/>
      <c r="BN357" s="605"/>
      <c r="BO357" s="605"/>
      <c r="BP357" s="605"/>
      <c r="BQ357" s="605"/>
      <c r="BR357" s="605"/>
      <c r="BS357" s="605"/>
      <c r="BT357" s="605"/>
      <c r="BU357" s="605"/>
      <c r="BV357" s="605"/>
      <c r="BW357" s="605"/>
      <c r="BX357" s="605"/>
      <c r="BY357" s="605"/>
      <c r="BZ357" s="605"/>
      <c r="CA357" s="605"/>
      <c r="CB357" s="605"/>
      <c r="CC357" s="605"/>
      <c r="CD357" s="605"/>
      <c r="CE357" s="605"/>
      <c r="CF357" s="605"/>
      <c r="CG357" s="605"/>
      <c r="CH357" s="605"/>
      <c r="CI357" s="605"/>
      <c r="CJ357" s="605"/>
      <c r="CK357" s="605"/>
      <c r="CL357" s="605"/>
      <c r="CM357" s="605"/>
      <c r="CN357" s="605"/>
      <c r="CO357" s="605"/>
      <c r="CP357" s="828"/>
      <c r="CQ357" s="828"/>
      <c r="CR357" s="828"/>
      <c r="CS357" s="828"/>
      <c r="CT357" s="828"/>
      <c r="CU357" s="828"/>
      <c r="CV357" s="828"/>
      <c r="CW357" s="828"/>
      <c r="CX357" s="605"/>
      <c r="CY357" s="605"/>
      <c r="CZ357" s="605"/>
      <c r="DA357" s="605"/>
      <c r="DB357" s="605"/>
      <c r="DC357" s="605"/>
      <c r="DD357" s="605"/>
      <c r="DE357" s="605"/>
      <c r="DF357" s="605"/>
      <c r="DG357" s="605"/>
      <c r="DH357" s="605"/>
      <c r="DI357" s="605"/>
      <c r="DJ357" s="605"/>
      <c r="DK357" s="605"/>
      <c r="DL357" s="605"/>
      <c r="DM357" s="605"/>
      <c r="DN357" s="605"/>
      <c r="DO357" s="605"/>
      <c r="DP357" s="605"/>
      <c r="DQ357" s="605"/>
      <c r="DR357" s="605"/>
      <c r="DS357" s="605"/>
      <c r="DT357" s="605"/>
      <c r="DU357" s="605"/>
      <c r="DV357" s="605"/>
      <c r="DW357" s="605"/>
      <c r="DX357" s="605"/>
      <c r="DY357" s="605"/>
      <c r="DZ357" s="605"/>
      <c r="EA357" s="605"/>
      <c r="EB357" s="605"/>
      <c r="EC357" s="605"/>
      <c r="ED357" s="605"/>
      <c r="EE357" s="605"/>
      <c r="EF357" s="605"/>
      <c r="EG357" s="605"/>
      <c r="EH357" s="605"/>
      <c r="EI357" s="605"/>
      <c r="EJ357" s="605"/>
      <c r="EK357" s="605"/>
    </row>
    <row r="358" spans="1:141" x14ac:dyDescent="0.25">
      <c r="A358" s="533" t="s">
        <v>739</v>
      </c>
      <c r="B358" s="533"/>
      <c r="C358" s="533"/>
      <c r="D358" s="533"/>
      <c r="E358" s="533"/>
      <c r="F358" s="533"/>
      <c r="G358" s="533"/>
      <c r="H358" s="533"/>
      <c r="I358" s="533"/>
      <c r="J358" s="533"/>
      <c r="K358" s="533"/>
      <c r="L358" s="533"/>
      <c r="M358" s="533"/>
      <c r="N358" s="533"/>
      <c r="O358" s="533"/>
      <c r="P358" s="533"/>
      <c r="Q358" s="533"/>
      <c r="R358" s="533"/>
      <c r="S358" s="533"/>
      <c r="T358" s="533"/>
      <c r="U358" s="533"/>
      <c r="V358" s="533"/>
      <c r="W358" s="533"/>
      <c r="X358" s="533"/>
      <c r="Y358" s="533"/>
      <c r="Z358" s="533"/>
      <c r="AA358" s="533"/>
      <c r="AB358" s="533"/>
      <c r="AC358" s="533"/>
      <c r="AD358" s="533"/>
      <c r="AE358" s="659"/>
      <c r="AF358" s="872"/>
      <c r="AG358" s="746"/>
      <c r="AH358" s="746"/>
      <c r="AI358" s="746"/>
      <c r="AJ358" s="632"/>
      <c r="AK358" s="605"/>
      <c r="AL358" s="605"/>
      <c r="AM358" s="605"/>
      <c r="AN358" s="605"/>
      <c r="AO358" s="605"/>
      <c r="AP358" s="605"/>
      <c r="AQ358" s="605"/>
      <c r="AR358" s="605"/>
      <c r="AS358" s="605"/>
      <c r="AT358" s="605"/>
      <c r="AU358" s="605"/>
      <c r="AV358" s="605"/>
      <c r="AW358" s="605"/>
      <c r="AX358" s="605"/>
      <c r="AY358" s="605"/>
      <c r="AZ358" s="605"/>
      <c r="BA358" s="605"/>
      <c r="BB358" s="605"/>
      <c r="BC358" s="605"/>
      <c r="BD358" s="605"/>
      <c r="BE358" s="605"/>
      <c r="BF358" s="605"/>
      <c r="BG358" s="605"/>
      <c r="BH358" s="605"/>
      <c r="BI358" s="605"/>
      <c r="BJ358" s="605"/>
      <c r="BK358" s="605"/>
      <c r="BL358" s="605"/>
      <c r="BM358" s="605"/>
      <c r="BN358" s="605"/>
      <c r="BO358" s="605"/>
      <c r="BP358" s="605"/>
      <c r="BQ358" s="605"/>
      <c r="BR358" s="605"/>
      <c r="BS358" s="605"/>
      <c r="BT358" s="605"/>
      <c r="BU358" s="605"/>
      <c r="BV358" s="605"/>
      <c r="BW358" s="605"/>
      <c r="BX358" s="605"/>
      <c r="BY358" s="605"/>
      <c r="BZ358" s="605"/>
      <c r="CA358" s="605"/>
      <c r="CB358" s="605"/>
      <c r="CC358" s="605"/>
      <c r="CD358" s="605"/>
      <c r="CE358" s="605"/>
      <c r="CF358" s="605"/>
      <c r="CG358" s="605"/>
      <c r="CH358" s="605"/>
      <c r="CI358" s="605"/>
      <c r="CJ358" s="605"/>
      <c r="CK358" s="605"/>
      <c r="CL358" s="605"/>
      <c r="CM358" s="605"/>
      <c r="CN358" s="605"/>
      <c r="CO358" s="605"/>
      <c r="CP358" s="828"/>
      <c r="CQ358" s="828"/>
      <c r="CR358" s="828"/>
      <c r="CS358" s="828"/>
      <c r="CT358" s="828"/>
      <c r="CU358" s="828"/>
      <c r="CV358" s="828"/>
      <c r="CW358" s="828"/>
      <c r="CX358" s="605"/>
      <c r="CY358" s="605"/>
      <c r="CZ358" s="605"/>
      <c r="DA358" s="605"/>
      <c r="DB358" s="605"/>
      <c r="DC358" s="605"/>
      <c r="DD358" s="605"/>
      <c r="DE358" s="605"/>
      <c r="DF358" s="605"/>
      <c r="DG358" s="605"/>
      <c r="DH358" s="605"/>
      <c r="DI358" s="605"/>
      <c r="DJ358" s="605"/>
      <c r="DK358" s="605"/>
      <c r="DL358" s="605"/>
      <c r="DM358" s="605"/>
      <c r="DN358" s="605"/>
      <c r="DO358" s="605"/>
      <c r="DP358" s="605"/>
      <c r="DQ358" s="605"/>
      <c r="DR358" s="605"/>
      <c r="DS358" s="605"/>
      <c r="DT358" s="605"/>
      <c r="DU358" s="605"/>
      <c r="DV358" s="605"/>
      <c r="DW358" s="605"/>
      <c r="DX358" s="605"/>
      <c r="DY358" s="605"/>
      <c r="DZ358" s="605"/>
      <c r="EA358" s="605"/>
      <c r="EB358" s="605"/>
      <c r="EC358" s="605"/>
      <c r="ED358" s="605"/>
      <c r="EE358" s="605"/>
      <c r="EF358" s="605"/>
      <c r="EG358" s="605"/>
      <c r="EH358" s="605"/>
      <c r="EI358" s="605"/>
      <c r="EJ358" s="605"/>
      <c r="EK358" s="605"/>
    </row>
    <row r="359" spans="1:141" x14ac:dyDescent="0.25">
      <c r="A359" s="870" t="s">
        <v>582</v>
      </c>
      <c r="B359" s="870"/>
      <c r="C359" s="870"/>
      <c r="D359" s="870"/>
      <c r="E359" s="870"/>
      <c r="F359" s="870"/>
      <c r="G359" s="870"/>
      <c r="H359" s="870"/>
      <c r="I359" s="870"/>
      <c r="J359" s="870"/>
      <c r="K359" s="870"/>
      <c r="L359" s="870"/>
      <c r="M359" s="870"/>
      <c r="N359" s="870"/>
      <c r="O359" s="870"/>
      <c r="P359" s="870"/>
      <c r="Q359" s="870"/>
      <c r="R359" s="870"/>
      <c r="S359" s="870"/>
      <c r="T359" s="870"/>
      <c r="U359" s="870"/>
      <c r="V359" s="870"/>
      <c r="W359" s="870"/>
      <c r="X359" s="870"/>
      <c r="Y359" s="870"/>
      <c r="Z359" s="870"/>
      <c r="AA359" s="870"/>
      <c r="AB359" s="870"/>
      <c r="AC359" s="870"/>
      <c r="AD359" s="870"/>
      <c r="AE359" s="870"/>
      <c r="AF359" s="522" t="s">
        <v>122</v>
      </c>
      <c r="AG359" s="523"/>
      <c r="AH359" s="523"/>
      <c r="AI359" s="523"/>
      <c r="AJ359" s="523"/>
      <c r="AK359" s="605"/>
      <c r="AL359" s="605"/>
      <c r="AM359" s="605"/>
      <c r="AN359" s="605"/>
      <c r="AO359" s="605"/>
      <c r="AP359" s="605"/>
      <c r="AQ359" s="605"/>
      <c r="AR359" s="605"/>
      <c r="AS359" s="605"/>
      <c r="AT359" s="605"/>
      <c r="AU359" s="605"/>
      <c r="AV359" s="605"/>
      <c r="AW359" s="605"/>
      <c r="AX359" s="605"/>
      <c r="AY359" s="605"/>
      <c r="AZ359" s="605"/>
      <c r="BA359" s="605"/>
      <c r="BB359" s="605"/>
      <c r="BC359" s="605"/>
      <c r="BD359" s="605"/>
      <c r="BE359" s="605"/>
      <c r="BF359" s="605"/>
      <c r="BG359" s="605"/>
      <c r="BH359" s="605"/>
      <c r="BI359" s="605"/>
      <c r="BJ359" s="605"/>
      <c r="BK359" s="605"/>
      <c r="BL359" s="605"/>
      <c r="BM359" s="605"/>
      <c r="BN359" s="605"/>
      <c r="BO359" s="605"/>
      <c r="BP359" s="605"/>
      <c r="BQ359" s="605"/>
      <c r="BR359" s="605"/>
      <c r="BS359" s="605"/>
      <c r="BT359" s="605"/>
      <c r="BU359" s="605"/>
      <c r="BV359" s="605"/>
      <c r="BW359" s="605"/>
      <c r="BX359" s="605"/>
      <c r="BY359" s="605"/>
      <c r="BZ359" s="605"/>
      <c r="CA359" s="605"/>
      <c r="CB359" s="605"/>
      <c r="CC359" s="605"/>
      <c r="CD359" s="605"/>
      <c r="CE359" s="605"/>
      <c r="CF359" s="605"/>
      <c r="CG359" s="605"/>
      <c r="CH359" s="605"/>
      <c r="CI359" s="605"/>
      <c r="CJ359" s="605"/>
      <c r="CK359" s="605"/>
      <c r="CL359" s="605"/>
      <c r="CM359" s="605"/>
      <c r="CN359" s="605"/>
      <c r="CO359" s="605"/>
      <c r="CP359" s="828"/>
      <c r="CQ359" s="828"/>
      <c r="CR359" s="828"/>
      <c r="CS359" s="828"/>
      <c r="CT359" s="828"/>
      <c r="CU359" s="828"/>
      <c r="CV359" s="828"/>
      <c r="CW359" s="828"/>
      <c r="CX359" s="605"/>
      <c r="CY359" s="605"/>
      <c r="CZ359" s="605"/>
      <c r="DA359" s="605"/>
      <c r="DB359" s="605"/>
      <c r="DC359" s="605"/>
      <c r="DD359" s="605"/>
      <c r="DE359" s="605"/>
      <c r="DF359" s="605"/>
      <c r="DG359" s="605"/>
      <c r="DH359" s="605"/>
      <c r="DI359" s="605"/>
      <c r="DJ359" s="605"/>
      <c r="DK359" s="605"/>
      <c r="DL359" s="605"/>
      <c r="DM359" s="605"/>
      <c r="DN359" s="605"/>
      <c r="DO359" s="605"/>
      <c r="DP359" s="605"/>
      <c r="DQ359" s="605"/>
      <c r="DR359" s="605"/>
      <c r="DS359" s="605"/>
      <c r="DT359" s="605"/>
      <c r="DU359" s="605"/>
      <c r="DV359" s="605"/>
      <c r="DW359" s="605"/>
      <c r="DX359" s="605"/>
      <c r="DY359" s="605"/>
      <c r="DZ359" s="605"/>
      <c r="EA359" s="605"/>
      <c r="EB359" s="605"/>
      <c r="EC359" s="605"/>
      <c r="ED359" s="605"/>
      <c r="EE359" s="605"/>
      <c r="EF359" s="605"/>
      <c r="EG359" s="605"/>
      <c r="EH359" s="605"/>
      <c r="EI359" s="605"/>
      <c r="EJ359" s="605"/>
      <c r="EK359" s="605"/>
    </row>
    <row r="360" spans="1:141" x14ac:dyDescent="0.25">
      <c r="A360" s="533" t="s">
        <v>583</v>
      </c>
      <c r="B360" s="533"/>
      <c r="C360" s="533"/>
      <c r="D360" s="533"/>
      <c r="E360" s="533"/>
      <c r="F360" s="533"/>
      <c r="G360" s="533"/>
      <c r="H360" s="533"/>
      <c r="I360" s="533"/>
      <c r="J360" s="533"/>
      <c r="K360" s="533"/>
      <c r="L360" s="533"/>
      <c r="M360" s="533"/>
      <c r="N360" s="533"/>
      <c r="O360" s="533"/>
      <c r="P360" s="533"/>
      <c r="Q360" s="533"/>
      <c r="R360" s="533"/>
      <c r="S360" s="533"/>
      <c r="T360" s="533"/>
      <c r="U360" s="533"/>
      <c r="V360" s="533"/>
      <c r="W360" s="533"/>
      <c r="X360" s="533"/>
      <c r="Y360" s="533"/>
      <c r="Z360" s="533"/>
      <c r="AA360" s="533"/>
      <c r="AB360" s="533"/>
      <c r="AC360" s="533"/>
      <c r="AD360" s="533"/>
      <c r="AE360" s="533"/>
      <c r="AF360" s="498" t="s">
        <v>121</v>
      </c>
      <c r="AG360" s="499"/>
      <c r="AH360" s="499"/>
      <c r="AI360" s="499"/>
      <c r="AJ360" s="499"/>
      <c r="AK360" s="605"/>
      <c r="AL360" s="605"/>
      <c r="AM360" s="605"/>
      <c r="AN360" s="605"/>
      <c r="AO360" s="605"/>
      <c r="AP360" s="605"/>
      <c r="AQ360" s="605"/>
      <c r="AR360" s="605"/>
      <c r="AS360" s="605"/>
      <c r="AT360" s="605"/>
      <c r="AU360" s="605"/>
      <c r="AV360" s="605"/>
      <c r="AW360" s="605"/>
      <c r="AX360" s="605"/>
      <c r="AY360" s="605"/>
      <c r="AZ360" s="605"/>
      <c r="BA360" s="605"/>
      <c r="BB360" s="605"/>
      <c r="BC360" s="605"/>
      <c r="BD360" s="605"/>
      <c r="BE360" s="605"/>
      <c r="BF360" s="605"/>
      <c r="BG360" s="605"/>
      <c r="BH360" s="605"/>
      <c r="BI360" s="605"/>
      <c r="BJ360" s="605"/>
      <c r="BK360" s="605"/>
      <c r="BL360" s="605"/>
      <c r="BM360" s="605"/>
      <c r="BN360" s="605"/>
      <c r="BO360" s="605"/>
      <c r="BP360" s="605"/>
      <c r="BQ360" s="605"/>
      <c r="BR360" s="605"/>
      <c r="BS360" s="605"/>
      <c r="BT360" s="605"/>
      <c r="BU360" s="605"/>
      <c r="BV360" s="605"/>
      <c r="BW360" s="605"/>
      <c r="BX360" s="605"/>
      <c r="BY360" s="605"/>
      <c r="BZ360" s="605"/>
      <c r="CA360" s="605"/>
      <c r="CB360" s="605"/>
      <c r="CC360" s="605"/>
      <c r="CD360" s="605"/>
      <c r="CE360" s="605"/>
      <c r="CF360" s="605"/>
      <c r="CG360" s="605"/>
      <c r="CH360" s="605"/>
      <c r="CI360" s="605"/>
      <c r="CJ360" s="605"/>
      <c r="CK360" s="605"/>
      <c r="CL360" s="605"/>
      <c r="CM360" s="605"/>
      <c r="CN360" s="605"/>
      <c r="CO360" s="605"/>
      <c r="CP360" s="828"/>
      <c r="CQ360" s="828"/>
      <c r="CR360" s="828"/>
      <c r="CS360" s="828"/>
      <c r="CT360" s="828"/>
      <c r="CU360" s="828"/>
      <c r="CV360" s="828"/>
      <c r="CW360" s="828"/>
      <c r="CX360" s="605"/>
      <c r="CY360" s="605"/>
      <c r="CZ360" s="605"/>
      <c r="DA360" s="605"/>
      <c r="DB360" s="605"/>
      <c r="DC360" s="605"/>
      <c r="DD360" s="605"/>
      <c r="DE360" s="605"/>
      <c r="DF360" s="605"/>
      <c r="DG360" s="605"/>
      <c r="DH360" s="605"/>
      <c r="DI360" s="605"/>
      <c r="DJ360" s="605"/>
      <c r="DK360" s="605"/>
      <c r="DL360" s="605"/>
      <c r="DM360" s="605"/>
      <c r="DN360" s="605"/>
      <c r="DO360" s="605"/>
      <c r="DP360" s="605"/>
      <c r="DQ360" s="605"/>
      <c r="DR360" s="605"/>
      <c r="DS360" s="605"/>
      <c r="DT360" s="605"/>
      <c r="DU360" s="605"/>
      <c r="DV360" s="605"/>
      <c r="DW360" s="605"/>
      <c r="DX360" s="605"/>
      <c r="DY360" s="605"/>
      <c r="DZ360" s="605"/>
      <c r="EA360" s="605"/>
      <c r="EB360" s="605"/>
      <c r="EC360" s="605"/>
      <c r="ED360" s="605"/>
      <c r="EE360" s="605"/>
      <c r="EF360" s="605"/>
      <c r="EG360" s="605"/>
      <c r="EH360" s="605"/>
      <c r="EI360" s="605"/>
      <c r="EJ360" s="605"/>
      <c r="EK360" s="605"/>
    </row>
    <row r="361" spans="1:141" x14ac:dyDescent="0.25">
      <c r="A361" s="533" t="s">
        <v>584</v>
      </c>
      <c r="B361" s="533"/>
      <c r="C361" s="533"/>
      <c r="D361" s="533"/>
      <c r="E361" s="533"/>
      <c r="F361" s="533"/>
      <c r="G361" s="533"/>
      <c r="H361" s="533"/>
      <c r="I361" s="533"/>
      <c r="J361" s="533"/>
      <c r="K361" s="533"/>
      <c r="L361" s="533"/>
      <c r="M361" s="533"/>
      <c r="N361" s="533"/>
      <c r="O361" s="533"/>
      <c r="P361" s="533"/>
      <c r="Q361" s="533"/>
      <c r="R361" s="533"/>
      <c r="S361" s="533"/>
      <c r="T361" s="533"/>
      <c r="U361" s="533"/>
      <c r="V361" s="533"/>
      <c r="W361" s="533"/>
      <c r="X361" s="533"/>
      <c r="Y361" s="533"/>
      <c r="Z361" s="533"/>
      <c r="AA361" s="533"/>
      <c r="AB361" s="533"/>
      <c r="AC361" s="533"/>
      <c r="AD361" s="533"/>
      <c r="AE361" s="533"/>
      <c r="AF361" s="498" t="s">
        <v>120</v>
      </c>
      <c r="AG361" s="499"/>
      <c r="AH361" s="499"/>
      <c r="AI361" s="499"/>
      <c r="AJ361" s="499"/>
      <c r="AK361" s="605"/>
      <c r="AL361" s="605"/>
      <c r="AM361" s="605"/>
      <c r="AN361" s="605"/>
      <c r="AO361" s="605"/>
      <c r="AP361" s="605"/>
      <c r="AQ361" s="605"/>
      <c r="AR361" s="605"/>
      <c r="AS361" s="605"/>
      <c r="AT361" s="605"/>
      <c r="AU361" s="605"/>
      <c r="AV361" s="605"/>
      <c r="AW361" s="605"/>
      <c r="AX361" s="605"/>
      <c r="AY361" s="605"/>
      <c r="AZ361" s="605"/>
      <c r="BA361" s="605"/>
      <c r="BB361" s="605"/>
      <c r="BC361" s="605"/>
      <c r="BD361" s="605"/>
      <c r="BE361" s="605"/>
      <c r="BF361" s="605"/>
      <c r="BG361" s="605"/>
      <c r="BH361" s="605"/>
      <c r="BI361" s="605"/>
      <c r="BJ361" s="605"/>
      <c r="BK361" s="605"/>
      <c r="BL361" s="605"/>
      <c r="BM361" s="605"/>
      <c r="BN361" s="605"/>
      <c r="BO361" s="605"/>
      <c r="BP361" s="605"/>
      <c r="BQ361" s="605"/>
      <c r="BR361" s="605"/>
      <c r="BS361" s="605"/>
      <c r="BT361" s="605"/>
      <c r="BU361" s="605"/>
      <c r="BV361" s="605"/>
      <c r="BW361" s="605"/>
      <c r="BX361" s="605"/>
      <c r="BY361" s="605"/>
      <c r="BZ361" s="605"/>
      <c r="CA361" s="605"/>
      <c r="CB361" s="605"/>
      <c r="CC361" s="605"/>
      <c r="CD361" s="605"/>
      <c r="CE361" s="605"/>
      <c r="CF361" s="605"/>
      <c r="CG361" s="605"/>
      <c r="CH361" s="605"/>
      <c r="CI361" s="605"/>
      <c r="CJ361" s="605"/>
      <c r="CK361" s="605"/>
      <c r="CL361" s="605"/>
      <c r="CM361" s="605"/>
      <c r="CN361" s="605"/>
      <c r="CO361" s="605"/>
      <c r="CP361" s="828"/>
      <c r="CQ361" s="828"/>
      <c r="CR361" s="828"/>
      <c r="CS361" s="828"/>
      <c r="CT361" s="828"/>
      <c r="CU361" s="828"/>
      <c r="CV361" s="828"/>
      <c r="CW361" s="828"/>
      <c r="CX361" s="605"/>
      <c r="CY361" s="605"/>
      <c r="CZ361" s="605"/>
      <c r="DA361" s="605"/>
      <c r="DB361" s="605"/>
      <c r="DC361" s="605"/>
      <c r="DD361" s="605"/>
      <c r="DE361" s="605"/>
      <c r="DF361" s="605"/>
      <c r="DG361" s="605"/>
      <c r="DH361" s="605"/>
      <c r="DI361" s="605"/>
      <c r="DJ361" s="605"/>
      <c r="DK361" s="605"/>
      <c r="DL361" s="605"/>
      <c r="DM361" s="605"/>
      <c r="DN361" s="605"/>
      <c r="DO361" s="605"/>
      <c r="DP361" s="605"/>
      <c r="DQ361" s="605"/>
      <c r="DR361" s="605"/>
      <c r="DS361" s="605"/>
      <c r="DT361" s="605"/>
      <c r="DU361" s="605"/>
      <c r="DV361" s="605"/>
      <c r="DW361" s="605"/>
      <c r="DX361" s="605"/>
      <c r="DY361" s="605"/>
      <c r="DZ361" s="605"/>
      <c r="EA361" s="605"/>
      <c r="EB361" s="605"/>
      <c r="EC361" s="605"/>
      <c r="ED361" s="605"/>
      <c r="EE361" s="605"/>
      <c r="EF361" s="605"/>
      <c r="EG361" s="605"/>
      <c r="EH361" s="605"/>
      <c r="EI361" s="605"/>
      <c r="EJ361" s="605"/>
      <c r="EK361" s="605"/>
    </row>
    <row r="362" spans="1:141" x14ac:dyDescent="0.25">
      <c r="A362" s="533" t="s">
        <v>585</v>
      </c>
      <c r="B362" s="533"/>
      <c r="C362" s="533"/>
      <c r="D362" s="533"/>
      <c r="E362" s="533"/>
      <c r="F362" s="533"/>
      <c r="G362" s="533"/>
      <c r="H362" s="533"/>
      <c r="I362" s="533"/>
      <c r="J362" s="533"/>
      <c r="K362" s="533"/>
      <c r="L362" s="533"/>
      <c r="M362" s="533"/>
      <c r="N362" s="533"/>
      <c r="O362" s="533"/>
      <c r="P362" s="533"/>
      <c r="Q362" s="533"/>
      <c r="R362" s="533"/>
      <c r="S362" s="533"/>
      <c r="T362" s="533"/>
      <c r="U362" s="533"/>
      <c r="V362" s="533"/>
      <c r="W362" s="533"/>
      <c r="X362" s="533"/>
      <c r="Y362" s="533"/>
      <c r="Z362" s="533"/>
      <c r="AA362" s="533"/>
      <c r="AB362" s="533"/>
      <c r="AC362" s="533"/>
      <c r="AD362" s="533"/>
      <c r="AE362" s="533"/>
      <c r="AF362" s="498" t="s">
        <v>119</v>
      </c>
      <c r="AG362" s="499"/>
      <c r="AH362" s="499"/>
      <c r="AI362" s="499"/>
      <c r="AJ362" s="499"/>
      <c r="AK362" s="605"/>
      <c r="AL362" s="605"/>
      <c r="AM362" s="605"/>
      <c r="AN362" s="605"/>
      <c r="AO362" s="605"/>
      <c r="AP362" s="605"/>
      <c r="AQ362" s="605"/>
      <c r="AR362" s="605"/>
      <c r="AS362" s="605"/>
      <c r="AT362" s="605"/>
      <c r="AU362" s="605"/>
      <c r="AV362" s="605"/>
      <c r="AW362" s="605"/>
      <c r="AX362" s="605"/>
      <c r="AY362" s="605"/>
      <c r="AZ362" s="605"/>
      <c r="BA362" s="605"/>
      <c r="BB362" s="605"/>
      <c r="BC362" s="605"/>
      <c r="BD362" s="605"/>
      <c r="BE362" s="605"/>
      <c r="BF362" s="605"/>
      <c r="BG362" s="605"/>
      <c r="BH362" s="605"/>
      <c r="BI362" s="605"/>
      <c r="BJ362" s="605"/>
      <c r="BK362" s="605"/>
      <c r="BL362" s="605"/>
      <c r="BM362" s="605"/>
      <c r="BN362" s="605"/>
      <c r="BO362" s="605"/>
      <c r="BP362" s="605"/>
      <c r="BQ362" s="605"/>
      <c r="BR362" s="605"/>
      <c r="BS362" s="605"/>
      <c r="BT362" s="605"/>
      <c r="BU362" s="605"/>
      <c r="BV362" s="605"/>
      <c r="BW362" s="605"/>
      <c r="BX362" s="605"/>
      <c r="BY362" s="605"/>
      <c r="BZ362" s="605"/>
      <c r="CA362" s="605"/>
      <c r="CB362" s="605"/>
      <c r="CC362" s="605"/>
      <c r="CD362" s="605"/>
      <c r="CE362" s="605"/>
      <c r="CF362" s="605"/>
      <c r="CG362" s="605"/>
      <c r="CH362" s="605"/>
      <c r="CI362" s="605"/>
      <c r="CJ362" s="605"/>
      <c r="CK362" s="605"/>
      <c r="CL362" s="605"/>
      <c r="CM362" s="605"/>
      <c r="CN362" s="605"/>
      <c r="CO362" s="605"/>
      <c r="CP362" s="828"/>
      <c r="CQ362" s="828"/>
      <c r="CR362" s="828"/>
      <c r="CS362" s="828"/>
      <c r="CT362" s="828"/>
      <c r="CU362" s="828"/>
      <c r="CV362" s="828"/>
      <c r="CW362" s="828"/>
      <c r="CX362" s="605"/>
      <c r="CY362" s="605"/>
      <c r="CZ362" s="605"/>
      <c r="DA362" s="605"/>
      <c r="DB362" s="605"/>
      <c r="DC362" s="605"/>
      <c r="DD362" s="605"/>
      <c r="DE362" s="605"/>
      <c r="DF362" s="605"/>
      <c r="DG362" s="605"/>
      <c r="DH362" s="605"/>
      <c r="DI362" s="605"/>
      <c r="DJ362" s="605"/>
      <c r="DK362" s="605"/>
      <c r="DL362" s="605"/>
      <c r="DM362" s="605"/>
      <c r="DN362" s="605"/>
      <c r="DO362" s="605"/>
      <c r="DP362" s="605"/>
      <c r="DQ362" s="605"/>
      <c r="DR362" s="605"/>
      <c r="DS362" s="605"/>
      <c r="DT362" s="605"/>
      <c r="DU362" s="605"/>
      <c r="DV362" s="605"/>
      <c r="DW362" s="605"/>
      <c r="DX362" s="605"/>
      <c r="DY362" s="605"/>
      <c r="DZ362" s="605"/>
      <c r="EA362" s="605"/>
      <c r="EB362" s="605"/>
      <c r="EC362" s="605"/>
      <c r="ED362" s="605"/>
      <c r="EE362" s="605"/>
      <c r="EF362" s="605"/>
      <c r="EG362" s="605"/>
      <c r="EH362" s="605"/>
      <c r="EI362" s="605"/>
      <c r="EJ362" s="605"/>
      <c r="EK362" s="605"/>
    </row>
    <row r="363" spans="1:141" x14ac:dyDescent="0.25">
      <c r="A363" s="533" t="s">
        <v>586</v>
      </c>
      <c r="B363" s="533"/>
      <c r="C363" s="533"/>
      <c r="D363" s="533"/>
      <c r="E363" s="533"/>
      <c r="F363" s="533"/>
      <c r="G363" s="533"/>
      <c r="H363" s="533"/>
      <c r="I363" s="533"/>
      <c r="J363" s="533"/>
      <c r="K363" s="533"/>
      <c r="L363" s="533"/>
      <c r="M363" s="533"/>
      <c r="N363" s="533"/>
      <c r="O363" s="533"/>
      <c r="P363" s="533"/>
      <c r="Q363" s="533"/>
      <c r="R363" s="533"/>
      <c r="S363" s="533"/>
      <c r="T363" s="533"/>
      <c r="U363" s="533"/>
      <c r="V363" s="533"/>
      <c r="W363" s="533"/>
      <c r="X363" s="533"/>
      <c r="Y363" s="533"/>
      <c r="Z363" s="533"/>
      <c r="AA363" s="533"/>
      <c r="AB363" s="533"/>
      <c r="AC363" s="533"/>
      <c r="AD363" s="533"/>
      <c r="AE363" s="533"/>
      <c r="AF363" s="498" t="s">
        <v>118</v>
      </c>
      <c r="AG363" s="499"/>
      <c r="AH363" s="499"/>
      <c r="AI363" s="499"/>
      <c r="AJ363" s="499"/>
      <c r="AK363" s="605"/>
      <c r="AL363" s="605"/>
      <c r="AM363" s="605"/>
      <c r="AN363" s="605"/>
      <c r="AO363" s="605"/>
      <c r="AP363" s="605"/>
      <c r="AQ363" s="605"/>
      <c r="AR363" s="605"/>
      <c r="AS363" s="605"/>
      <c r="AT363" s="605"/>
      <c r="AU363" s="605"/>
      <c r="AV363" s="605"/>
      <c r="AW363" s="605"/>
      <c r="AX363" s="605"/>
      <c r="AY363" s="605"/>
      <c r="AZ363" s="605"/>
      <c r="BA363" s="605"/>
      <c r="BB363" s="605"/>
      <c r="BC363" s="605"/>
      <c r="BD363" s="605"/>
      <c r="BE363" s="605"/>
      <c r="BF363" s="605"/>
      <c r="BG363" s="605"/>
      <c r="BH363" s="605"/>
      <c r="BI363" s="605"/>
      <c r="BJ363" s="605"/>
      <c r="BK363" s="605"/>
      <c r="BL363" s="605"/>
      <c r="BM363" s="605"/>
      <c r="BN363" s="605"/>
      <c r="BO363" s="605"/>
      <c r="BP363" s="605"/>
      <c r="BQ363" s="605"/>
      <c r="BR363" s="605"/>
      <c r="BS363" s="605"/>
      <c r="BT363" s="605"/>
      <c r="BU363" s="605"/>
      <c r="BV363" s="605"/>
      <c r="BW363" s="605"/>
      <c r="BX363" s="605"/>
      <c r="BY363" s="605"/>
      <c r="BZ363" s="605"/>
      <c r="CA363" s="605"/>
      <c r="CB363" s="605"/>
      <c r="CC363" s="605"/>
      <c r="CD363" s="605"/>
      <c r="CE363" s="605"/>
      <c r="CF363" s="605"/>
      <c r="CG363" s="605"/>
      <c r="CH363" s="605"/>
      <c r="CI363" s="605"/>
      <c r="CJ363" s="605"/>
      <c r="CK363" s="605"/>
      <c r="CL363" s="605"/>
      <c r="CM363" s="605"/>
      <c r="CN363" s="605"/>
      <c r="CO363" s="605"/>
      <c r="CP363" s="828"/>
      <c r="CQ363" s="828"/>
      <c r="CR363" s="828"/>
      <c r="CS363" s="828"/>
      <c r="CT363" s="828"/>
      <c r="CU363" s="828"/>
      <c r="CV363" s="828"/>
      <c r="CW363" s="828"/>
      <c r="CX363" s="605"/>
      <c r="CY363" s="605"/>
      <c r="CZ363" s="605"/>
      <c r="DA363" s="605"/>
      <c r="DB363" s="605"/>
      <c r="DC363" s="605"/>
      <c r="DD363" s="605"/>
      <c r="DE363" s="605"/>
      <c r="DF363" s="605"/>
      <c r="DG363" s="605"/>
      <c r="DH363" s="605"/>
      <c r="DI363" s="605"/>
      <c r="DJ363" s="605"/>
      <c r="DK363" s="605"/>
      <c r="DL363" s="605"/>
      <c r="DM363" s="605"/>
      <c r="DN363" s="605"/>
      <c r="DO363" s="605"/>
      <c r="DP363" s="605"/>
      <c r="DQ363" s="605"/>
      <c r="DR363" s="605"/>
      <c r="DS363" s="605"/>
      <c r="DT363" s="605"/>
      <c r="DU363" s="605"/>
      <c r="DV363" s="605"/>
      <c r="DW363" s="605"/>
      <c r="DX363" s="605"/>
      <c r="DY363" s="605"/>
      <c r="DZ363" s="605"/>
      <c r="EA363" s="605"/>
      <c r="EB363" s="605"/>
      <c r="EC363" s="605"/>
      <c r="ED363" s="605"/>
      <c r="EE363" s="605"/>
      <c r="EF363" s="605"/>
      <c r="EG363" s="605"/>
      <c r="EH363" s="605"/>
      <c r="EI363" s="605"/>
      <c r="EJ363" s="605"/>
      <c r="EK363" s="605"/>
    </row>
    <row r="364" spans="1:141" x14ac:dyDescent="0.25">
      <c r="A364" s="533" t="s">
        <v>587</v>
      </c>
      <c r="B364" s="533"/>
      <c r="C364" s="533"/>
      <c r="D364" s="533"/>
      <c r="E364" s="533"/>
      <c r="F364" s="533"/>
      <c r="G364" s="533"/>
      <c r="H364" s="533"/>
      <c r="I364" s="533"/>
      <c r="J364" s="533"/>
      <c r="K364" s="533"/>
      <c r="L364" s="533"/>
      <c r="M364" s="533"/>
      <c r="N364" s="533"/>
      <c r="O364" s="533"/>
      <c r="P364" s="533"/>
      <c r="Q364" s="533"/>
      <c r="R364" s="533"/>
      <c r="S364" s="533"/>
      <c r="T364" s="533"/>
      <c r="U364" s="533"/>
      <c r="V364" s="533"/>
      <c r="W364" s="533"/>
      <c r="X364" s="533"/>
      <c r="Y364" s="533"/>
      <c r="Z364" s="533"/>
      <c r="AA364" s="533"/>
      <c r="AB364" s="533"/>
      <c r="AC364" s="533"/>
      <c r="AD364" s="533"/>
      <c r="AE364" s="533"/>
      <c r="AF364" s="498" t="s">
        <v>699</v>
      </c>
      <c r="AG364" s="499"/>
      <c r="AH364" s="499"/>
      <c r="AI364" s="499"/>
      <c r="AJ364" s="499"/>
      <c r="AK364" s="605"/>
      <c r="AL364" s="605"/>
      <c r="AM364" s="605"/>
      <c r="AN364" s="605"/>
      <c r="AO364" s="605"/>
      <c r="AP364" s="605"/>
      <c r="AQ364" s="605"/>
      <c r="AR364" s="605"/>
      <c r="AS364" s="605"/>
      <c r="AT364" s="605"/>
      <c r="AU364" s="605"/>
      <c r="AV364" s="605"/>
      <c r="AW364" s="605"/>
      <c r="AX364" s="605"/>
      <c r="AY364" s="605"/>
      <c r="AZ364" s="605"/>
      <c r="BA364" s="605"/>
      <c r="BB364" s="605"/>
      <c r="BC364" s="605"/>
      <c r="BD364" s="605"/>
      <c r="BE364" s="605"/>
      <c r="BF364" s="605"/>
      <c r="BG364" s="605"/>
      <c r="BH364" s="605"/>
      <c r="BI364" s="605"/>
      <c r="BJ364" s="605"/>
      <c r="BK364" s="605"/>
      <c r="BL364" s="605"/>
      <c r="BM364" s="605"/>
      <c r="BN364" s="605"/>
      <c r="BO364" s="605"/>
      <c r="BP364" s="605"/>
      <c r="BQ364" s="605"/>
      <c r="BR364" s="605"/>
      <c r="BS364" s="605"/>
      <c r="BT364" s="605"/>
      <c r="BU364" s="605"/>
      <c r="BV364" s="605"/>
      <c r="BW364" s="605"/>
      <c r="BX364" s="605"/>
      <c r="BY364" s="605"/>
      <c r="BZ364" s="605"/>
      <c r="CA364" s="605"/>
      <c r="CB364" s="605"/>
      <c r="CC364" s="605"/>
      <c r="CD364" s="605"/>
      <c r="CE364" s="605"/>
      <c r="CF364" s="605"/>
      <c r="CG364" s="605"/>
      <c r="CH364" s="605"/>
      <c r="CI364" s="605"/>
      <c r="CJ364" s="605"/>
      <c r="CK364" s="605"/>
      <c r="CL364" s="605"/>
      <c r="CM364" s="605"/>
      <c r="CN364" s="605"/>
      <c r="CO364" s="605"/>
      <c r="CP364" s="828"/>
      <c r="CQ364" s="828"/>
      <c r="CR364" s="828"/>
      <c r="CS364" s="828"/>
      <c r="CT364" s="828"/>
      <c r="CU364" s="828"/>
      <c r="CV364" s="828"/>
      <c r="CW364" s="828"/>
      <c r="CX364" s="605"/>
      <c r="CY364" s="605"/>
      <c r="CZ364" s="605"/>
      <c r="DA364" s="605"/>
      <c r="DB364" s="605"/>
      <c r="DC364" s="605"/>
      <c r="DD364" s="605"/>
      <c r="DE364" s="605"/>
      <c r="DF364" s="605"/>
      <c r="DG364" s="605"/>
      <c r="DH364" s="605"/>
      <c r="DI364" s="605"/>
      <c r="DJ364" s="605"/>
      <c r="DK364" s="605"/>
      <c r="DL364" s="605"/>
      <c r="DM364" s="605"/>
      <c r="DN364" s="605"/>
      <c r="DO364" s="605"/>
      <c r="DP364" s="605"/>
      <c r="DQ364" s="605"/>
      <c r="DR364" s="605"/>
      <c r="DS364" s="605"/>
      <c r="DT364" s="605"/>
      <c r="DU364" s="605"/>
      <c r="DV364" s="605"/>
      <c r="DW364" s="605"/>
      <c r="DX364" s="605"/>
      <c r="DY364" s="605"/>
      <c r="DZ364" s="605"/>
      <c r="EA364" s="605"/>
      <c r="EB364" s="605"/>
      <c r="EC364" s="605"/>
      <c r="ED364" s="605"/>
      <c r="EE364" s="605"/>
      <c r="EF364" s="605"/>
      <c r="EG364" s="605"/>
      <c r="EH364" s="605"/>
      <c r="EI364" s="605"/>
      <c r="EJ364" s="605"/>
      <c r="EK364" s="605"/>
    </row>
    <row r="365" spans="1:141" x14ac:dyDescent="0.25">
      <c r="A365" s="533" t="s">
        <v>588</v>
      </c>
      <c r="B365" s="533"/>
      <c r="C365" s="533"/>
      <c r="D365" s="533"/>
      <c r="E365" s="533"/>
      <c r="F365" s="533"/>
      <c r="G365" s="533"/>
      <c r="H365" s="533"/>
      <c r="I365" s="533"/>
      <c r="J365" s="533"/>
      <c r="K365" s="533"/>
      <c r="L365" s="533"/>
      <c r="M365" s="533"/>
      <c r="N365" s="533"/>
      <c r="O365" s="533"/>
      <c r="P365" s="533"/>
      <c r="Q365" s="533"/>
      <c r="R365" s="533"/>
      <c r="S365" s="533"/>
      <c r="T365" s="533"/>
      <c r="U365" s="533"/>
      <c r="V365" s="533"/>
      <c r="W365" s="533"/>
      <c r="X365" s="533"/>
      <c r="Y365" s="533"/>
      <c r="Z365" s="533"/>
      <c r="AA365" s="533"/>
      <c r="AB365" s="533"/>
      <c r="AC365" s="533"/>
      <c r="AD365" s="533"/>
      <c r="AE365" s="533"/>
      <c r="AF365" s="498" t="s">
        <v>700</v>
      </c>
      <c r="AG365" s="499"/>
      <c r="AH365" s="499"/>
      <c r="AI365" s="499"/>
      <c r="AJ365" s="499"/>
      <c r="AK365" s="605"/>
      <c r="AL365" s="605"/>
      <c r="AM365" s="605"/>
      <c r="AN365" s="605"/>
      <c r="AO365" s="605"/>
      <c r="AP365" s="605"/>
      <c r="AQ365" s="605"/>
      <c r="AR365" s="605"/>
      <c r="AS365" s="605"/>
      <c r="AT365" s="605"/>
      <c r="AU365" s="605"/>
      <c r="AV365" s="605"/>
      <c r="AW365" s="605"/>
      <c r="AX365" s="605"/>
      <c r="AY365" s="605"/>
      <c r="AZ365" s="605"/>
      <c r="BA365" s="605"/>
      <c r="BB365" s="605"/>
      <c r="BC365" s="605"/>
      <c r="BD365" s="605"/>
      <c r="BE365" s="605"/>
      <c r="BF365" s="605"/>
      <c r="BG365" s="605"/>
      <c r="BH365" s="605"/>
      <c r="BI365" s="605"/>
      <c r="BJ365" s="605"/>
      <c r="BK365" s="605"/>
      <c r="BL365" s="605"/>
      <c r="BM365" s="605"/>
      <c r="BN365" s="605"/>
      <c r="BO365" s="605"/>
      <c r="BP365" s="605"/>
      <c r="BQ365" s="605"/>
      <c r="BR365" s="605"/>
      <c r="BS365" s="605"/>
      <c r="BT365" s="605"/>
      <c r="BU365" s="605"/>
      <c r="BV365" s="605"/>
      <c r="BW365" s="605"/>
      <c r="BX365" s="605"/>
      <c r="BY365" s="605"/>
      <c r="BZ365" s="605"/>
      <c r="CA365" s="605"/>
      <c r="CB365" s="605"/>
      <c r="CC365" s="605"/>
      <c r="CD365" s="605"/>
      <c r="CE365" s="605"/>
      <c r="CF365" s="605"/>
      <c r="CG365" s="605"/>
      <c r="CH365" s="605"/>
      <c r="CI365" s="605"/>
      <c r="CJ365" s="605"/>
      <c r="CK365" s="605"/>
      <c r="CL365" s="605"/>
      <c r="CM365" s="605"/>
      <c r="CN365" s="605"/>
      <c r="CO365" s="605"/>
      <c r="CP365" s="828"/>
      <c r="CQ365" s="828"/>
      <c r="CR365" s="828"/>
      <c r="CS365" s="828"/>
      <c r="CT365" s="828"/>
      <c r="CU365" s="828"/>
      <c r="CV365" s="828"/>
      <c r="CW365" s="828"/>
      <c r="CX365" s="605"/>
      <c r="CY365" s="605"/>
      <c r="CZ365" s="605"/>
      <c r="DA365" s="605"/>
      <c r="DB365" s="605"/>
      <c r="DC365" s="605"/>
      <c r="DD365" s="605"/>
      <c r="DE365" s="605"/>
      <c r="DF365" s="605"/>
      <c r="DG365" s="605"/>
      <c r="DH365" s="605"/>
      <c r="DI365" s="605"/>
      <c r="DJ365" s="605"/>
      <c r="DK365" s="605"/>
      <c r="DL365" s="605"/>
      <c r="DM365" s="605"/>
      <c r="DN365" s="605"/>
      <c r="DO365" s="605"/>
      <c r="DP365" s="605"/>
      <c r="DQ365" s="605"/>
      <c r="DR365" s="605"/>
      <c r="DS365" s="605"/>
      <c r="DT365" s="605"/>
      <c r="DU365" s="605"/>
      <c r="DV365" s="605"/>
      <c r="DW365" s="605"/>
      <c r="DX365" s="605"/>
      <c r="DY365" s="605"/>
      <c r="DZ365" s="605"/>
      <c r="EA365" s="605"/>
      <c r="EB365" s="605"/>
      <c r="EC365" s="605"/>
      <c r="ED365" s="605"/>
      <c r="EE365" s="605"/>
      <c r="EF365" s="605"/>
      <c r="EG365" s="605"/>
      <c r="EH365" s="605"/>
      <c r="EI365" s="605"/>
      <c r="EJ365" s="605"/>
      <c r="EK365" s="605"/>
    </row>
    <row r="366" spans="1:141" x14ac:dyDescent="0.25">
      <c r="A366" s="533" t="s">
        <v>589</v>
      </c>
      <c r="B366" s="533"/>
      <c r="C366" s="533"/>
      <c r="D366" s="533"/>
      <c r="E366" s="533"/>
      <c r="F366" s="533"/>
      <c r="G366" s="533"/>
      <c r="H366" s="533"/>
      <c r="I366" s="533"/>
      <c r="J366" s="533"/>
      <c r="K366" s="533"/>
      <c r="L366" s="533"/>
      <c r="M366" s="533"/>
      <c r="N366" s="533"/>
      <c r="O366" s="533"/>
      <c r="P366" s="533"/>
      <c r="Q366" s="533"/>
      <c r="R366" s="533"/>
      <c r="S366" s="533"/>
      <c r="T366" s="533"/>
      <c r="U366" s="533"/>
      <c r="V366" s="533"/>
      <c r="W366" s="533"/>
      <c r="X366" s="533"/>
      <c r="Y366" s="533"/>
      <c r="Z366" s="533"/>
      <c r="AA366" s="533"/>
      <c r="AB366" s="533"/>
      <c r="AC366" s="533"/>
      <c r="AD366" s="533"/>
      <c r="AE366" s="533"/>
      <c r="AF366" s="498" t="s">
        <v>701</v>
      </c>
      <c r="AG366" s="499"/>
      <c r="AH366" s="499"/>
      <c r="AI366" s="499"/>
      <c r="AJ366" s="499"/>
      <c r="AK366" s="605"/>
      <c r="AL366" s="605"/>
      <c r="AM366" s="605"/>
      <c r="AN366" s="605"/>
      <c r="AO366" s="605"/>
      <c r="AP366" s="605"/>
      <c r="AQ366" s="605"/>
      <c r="AR366" s="605"/>
      <c r="AS366" s="605"/>
      <c r="AT366" s="605"/>
      <c r="AU366" s="605"/>
      <c r="AV366" s="605"/>
      <c r="AW366" s="605"/>
      <c r="AX366" s="605"/>
      <c r="AY366" s="605"/>
      <c r="AZ366" s="605"/>
      <c r="BA366" s="605"/>
      <c r="BB366" s="605"/>
      <c r="BC366" s="605"/>
      <c r="BD366" s="605"/>
      <c r="BE366" s="605"/>
      <c r="BF366" s="605"/>
      <c r="BG366" s="605"/>
      <c r="BH366" s="605"/>
      <c r="BI366" s="605"/>
      <c r="BJ366" s="605"/>
      <c r="BK366" s="605"/>
      <c r="BL366" s="605"/>
      <c r="BM366" s="605"/>
      <c r="BN366" s="605"/>
      <c r="BO366" s="605"/>
      <c r="BP366" s="605"/>
      <c r="BQ366" s="605"/>
      <c r="BR366" s="605"/>
      <c r="BS366" s="605"/>
      <c r="BT366" s="605"/>
      <c r="BU366" s="605"/>
      <c r="BV366" s="605"/>
      <c r="BW366" s="605"/>
      <c r="BX366" s="605"/>
      <c r="BY366" s="605"/>
      <c r="BZ366" s="605"/>
      <c r="CA366" s="605"/>
      <c r="CB366" s="605"/>
      <c r="CC366" s="605"/>
      <c r="CD366" s="605"/>
      <c r="CE366" s="605"/>
      <c r="CF366" s="605"/>
      <c r="CG366" s="605"/>
      <c r="CH366" s="605"/>
      <c r="CI366" s="605"/>
      <c r="CJ366" s="605"/>
      <c r="CK366" s="605"/>
      <c r="CL366" s="605"/>
      <c r="CM366" s="605"/>
      <c r="CN366" s="605"/>
      <c r="CO366" s="605"/>
      <c r="CP366" s="828"/>
      <c r="CQ366" s="828"/>
      <c r="CR366" s="828"/>
      <c r="CS366" s="828"/>
      <c r="CT366" s="828"/>
      <c r="CU366" s="828"/>
      <c r="CV366" s="828"/>
      <c r="CW366" s="828"/>
      <c r="CX366" s="605"/>
      <c r="CY366" s="605"/>
      <c r="CZ366" s="605"/>
      <c r="DA366" s="605"/>
      <c r="DB366" s="605"/>
      <c r="DC366" s="605"/>
      <c r="DD366" s="605"/>
      <c r="DE366" s="605"/>
      <c r="DF366" s="605"/>
      <c r="DG366" s="605"/>
      <c r="DH366" s="605"/>
      <c r="DI366" s="605"/>
      <c r="DJ366" s="605"/>
      <c r="DK366" s="605"/>
      <c r="DL366" s="605"/>
      <c r="DM366" s="605"/>
      <c r="DN366" s="605"/>
      <c r="DO366" s="605"/>
      <c r="DP366" s="605"/>
      <c r="DQ366" s="605"/>
      <c r="DR366" s="605"/>
      <c r="DS366" s="605"/>
      <c r="DT366" s="605"/>
      <c r="DU366" s="605"/>
      <c r="DV366" s="605"/>
      <c r="DW366" s="605"/>
      <c r="DX366" s="605"/>
      <c r="DY366" s="605"/>
      <c r="DZ366" s="605"/>
      <c r="EA366" s="605"/>
      <c r="EB366" s="605"/>
      <c r="EC366" s="605"/>
      <c r="ED366" s="605"/>
      <c r="EE366" s="605"/>
      <c r="EF366" s="605"/>
      <c r="EG366" s="605"/>
      <c r="EH366" s="605"/>
      <c r="EI366" s="605"/>
      <c r="EJ366" s="605"/>
      <c r="EK366" s="605"/>
    </row>
    <row r="367" spans="1:141" x14ac:dyDescent="0.25">
      <c r="A367" s="533" t="s">
        <v>590</v>
      </c>
      <c r="B367" s="533"/>
      <c r="C367" s="533"/>
      <c r="D367" s="533"/>
      <c r="E367" s="533"/>
      <c r="F367" s="533"/>
      <c r="G367" s="533"/>
      <c r="H367" s="533"/>
      <c r="I367" s="533"/>
      <c r="J367" s="533"/>
      <c r="K367" s="533"/>
      <c r="L367" s="533"/>
      <c r="M367" s="533"/>
      <c r="N367" s="533"/>
      <c r="O367" s="533"/>
      <c r="P367" s="533"/>
      <c r="Q367" s="533"/>
      <c r="R367" s="533"/>
      <c r="S367" s="533"/>
      <c r="T367" s="533"/>
      <c r="U367" s="533"/>
      <c r="V367" s="533"/>
      <c r="W367" s="533"/>
      <c r="X367" s="533"/>
      <c r="Y367" s="533"/>
      <c r="Z367" s="533"/>
      <c r="AA367" s="533"/>
      <c r="AB367" s="533"/>
      <c r="AC367" s="533"/>
      <c r="AD367" s="533"/>
      <c r="AE367" s="533"/>
      <c r="AF367" s="498" t="s">
        <v>702</v>
      </c>
      <c r="AG367" s="499"/>
      <c r="AH367" s="499"/>
      <c r="AI367" s="499"/>
      <c r="AJ367" s="499"/>
      <c r="AK367" s="605"/>
      <c r="AL367" s="605"/>
      <c r="AM367" s="605"/>
      <c r="AN367" s="605"/>
      <c r="AO367" s="605"/>
      <c r="AP367" s="605"/>
      <c r="AQ367" s="605"/>
      <c r="AR367" s="605"/>
      <c r="AS367" s="605"/>
      <c r="AT367" s="605"/>
      <c r="AU367" s="605"/>
      <c r="AV367" s="605"/>
      <c r="AW367" s="605"/>
      <c r="AX367" s="605"/>
      <c r="AY367" s="605"/>
      <c r="AZ367" s="605"/>
      <c r="BA367" s="605"/>
      <c r="BB367" s="605"/>
      <c r="BC367" s="605"/>
      <c r="BD367" s="605"/>
      <c r="BE367" s="605"/>
      <c r="BF367" s="605"/>
      <c r="BG367" s="605"/>
      <c r="BH367" s="605"/>
      <c r="BI367" s="605"/>
      <c r="BJ367" s="605"/>
      <c r="BK367" s="605"/>
      <c r="BL367" s="605"/>
      <c r="BM367" s="605"/>
      <c r="BN367" s="605"/>
      <c r="BO367" s="605"/>
      <c r="BP367" s="605"/>
      <c r="BQ367" s="605"/>
      <c r="BR367" s="605"/>
      <c r="BS367" s="605"/>
      <c r="BT367" s="605"/>
      <c r="BU367" s="605"/>
      <c r="BV367" s="605"/>
      <c r="BW367" s="605"/>
      <c r="BX367" s="605"/>
      <c r="BY367" s="605"/>
      <c r="BZ367" s="605"/>
      <c r="CA367" s="605"/>
      <c r="CB367" s="605"/>
      <c r="CC367" s="605"/>
      <c r="CD367" s="605"/>
      <c r="CE367" s="605"/>
      <c r="CF367" s="605"/>
      <c r="CG367" s="605"/>
      <c r="CH367" s="605"/>
      <c r="CI367" s="605"/>
      <c r="CJ367" s="605"/>
      <c r="CK367" s="605"/>
      <c r="CL367" s="605"/>
      <c r="CM367" s="605"/>
      <c r="CN367" s="605"/>
      <c r="CO367" s="605"/>
      <c r="CP367" s="828"/>
      <c r="CQ367" s="828"/>
      <c r="CR367" s="828"/>
      <c r="CS367" s="828"/>
      <c r="CT367" s="828"/>
      <c r="CU367" s="828"/>
      <c r="CV367" s="828"/>
      <c r="CW367" s="828"/>
      <c r="CX367" s="605"/>
      <c r="CY367" s="605"/>
      <c r="CZ367" s="605"/>
      <c r="DA367" s="605"/>
      <c r="DB367" s="605"/>
      <c r="DC367" s="605"/>
      <c r="DD367" s="605"/>
      <c r="DE367" s="605"/>
      <c r="DF367" s="605"/>
      <c r="DG367" s="605"/>
      <c r="DH367" s="605"/>
      <c r="DI367" s="605"/>
      <c r="DJ367" s="605"/>
      <c r="DK367" s="605"/>
      <c r="DL367" s="605"/>
      <c r="DM367" s="605"/>
      <c r="DN367" s="605"/>
      <c r="DO367" s="605"/>
      <c r="DP367" s="605"/>
      <c r="DQ367" s="605"/>
      <c r="DR367" s="605"/>
      <c r="DS367" s="605"/>
      <c r="DT367" s="605"/>
      <c r="DU367" s="605"/>
      <c r="DV367" s="605"/>
      <c r="DW367" s="605"/>
      <c r="DX367" s="605"/>
      <c r="DY367" s="605"/>
      <c r="DZ367" s="605"/>
      <c r="EA367" s="605"/>
      <c r="EB367" s="605"/>
      <c r="EC367" s="605"/>
      <c r="ED367" s="605"/>
      <c r="EE367" s="605"/>
      <c r="EF367" s="605"/>
      <c r="EG367" s="605"/>
      <c r="EH367" s="605"/>
      <c r="EI367" s="605"/>
      <c r="EJ367" s="605"/>
      <c r="EK367" s="605"/>
    </row>
    <row r="368" spans="1:141" x14ac:dyDescent="0.25">
      <c r="A368" s="543" t="s">
        <v>591</v>
      </c>
      <c r="B368" s="543"/>
      <c r="C368" s="543"/>
      <c r="D368" s="543"/>
      <c r="E368" s="543"/>
      <c r="F368" s="543"/>
      <c r="G368" s="543"/>
      <c r="H368" s="543"/>
      <c r="I368" s="543"/>
      <c r="J368" s="543"/>
      <c r="K368" s="543"/>
      <c r="L368" s="543"/>
      <c r="M368" s="543"/>
      <c r="N368" s="543"/>
      <c r="O368" s="543"/>
      <c r="P368" s="543"/>
      <c r="Q368" s="543"/>
      <c r="R368" s="543"/>
      <c r="S368" s="543"/>
      <c r="T368" s="543"/>
      <c r="U368" s="543"/>
      <c r="V368" s="543"/>
      <c r="W368" s="543"/>
      <c r="X368" s="543"/>
      <c r="Y368" s="543"/>
      <c r="Z368" s="543"/>
      <c r="AA368" s="543"/>
      <c r="AB368" s="543"/>
      <c r="AC368" s="543"/>
      <c r="AD368" s="543"/>
      <c r="AE368" s="543"/>
      <c r="AF368" s="498" t="s">
        <v>703</v>
      </c>
      <c r="AG368" s="499"/>
      <c r="AH368" s="499"/>
      <c r="AI368" s="499"/>
      <c r="AJ368" s="499"/>
      <c r="AK368" s="605"/>
      <c r="AL368" s="605"/>
      <c r="AM368" s="605"/>
      <c r="AN368" s="605"/>
      <c r="AO368" s="605"/>
      <c r="AP368" s="605"/>
      <c r="AQ368" s="605"/>
      <c r="AR368" s="605"/>
      <c r="AS368" s="605"/>
      <c r="AT368" s="605"/>
      <c r="AU368" s="605"/>
      <c r="AV368" s="605"/>
      <c r="AW368" s="605"/>
      <c r="AX368" s="605"/>
      <c r="AY368" s="605"/>
      <c r="AZ368" s="605"/>
      <c r="BA368" s="605"/>
      <c r="BB368" s="605"/>
      <c r="BC368" s="605"/>
      <c r="BD368" s="605"/>
      <c r="BE368" s="605"/>
      <c r="BF368" s="605"/>
      <c r="BG368" s="605"/>
      <c r="BH368" s="605"/>
      <c r="BI368" s="605"/>
      <c r="BJ368" s="605"/>
      <c r="BK368" s="605"/>
      <c r="BL368" s="605"/>
      <c r="BM368" s="605"/>
      <c r="BN368" s="605"/>
      <c r="BO368" s="605"/>
      <c r="BP368" s="605"/>
      <c r="BQ368" s="605"/>
      <c r="BR368" s="605"/>
      <c r="BS368" s="605"/>
      <c r="BT368" s="605"/>
      <c r="BU368" s="605"/>
      <c r="BV368" s="605"/>
      <c r="BW368" s="605"/>
      <c r="BX368" s="605"/>
      <c r="BY368" s="605"/>
      <c r="BZ368" s="605"/>
      <c r="CA368" s="605"/>
      <c r="CB368" s="605"/>
      <c r="CC368" s="605"/>
      <c r="CD368" s="605"/>
      <c r="CE368" s="605"/>
      <c r="CF368" s="605"/>
      <c r="CG368" s="605"/>
      <c r="CH368" s="605"/>
      <c r="CI368" s="605"/>
      <c r="CJ368" s="605"/>
      <c r="CK368" s="605"/>
      <c r="CL368" s="605"/>
      <c r="CM368" s="605"/>
      <c r="CN368" s="605"/>
      <c r="CO368" s="605"/>
      <c r="CP368" s="605"/>
      <c r="CQ368" s="605"/>
      <c r="CR368" s="605"/>
      <c r="CS368" s="605"/>
      <c r="CT368" s="605"/>
      <c r="CU368" s="605"/>
      <c r="CV368" s="605"/>
      <c r="CW368" s="605"/>
      <c r="CX368" s="605"/>
      <c r="CY368" s="605"/>
      <c r="CZ368" s="605"/>
      <c r="DA368" s="605"/>
      <c r="DB368" s="605"/>
      <c r="DC368" s="605"/>
      <c r="DD368" s="605"/>
      <c r="DE368" s="605"/>
      <c r="DF368" s="605"/>
      <c r="DG368" s="605"/>
      <c r="DH368" s="605"/>
      <c r="DI368" s="605"/>
      <c r="DJ368" s="605"/>
      <c r="DK368" s="605"/>
      <c r="DL368" s="605"/>
      <c r="DM368" s="605"/>
      <c r="DN368" s="605"/>
      <c r="DO368" s="605"/>
      <c r="DP368" s="605"/>
      <c r="DQ368" s="605"/>
      <c r="DR368" s="605"/>
      <c r="DS368" s="605"/>
      <c r="DT368" s="605"/>
      <c r="DU368" s="605"/>
      <c r="DV368" s="605"/>
      <c r="DW368" s="605"/>
      <c r="DX368" s="605"/>
      <c r="DY368" s="605"/>
      <c r="DZ368" s="605"/>
      <c r="EA368" s="605"/>
      <c r="EB368" s="605"/>
      <c r="EC368" s="605"/>
      <c r="ED368" s="605"/>
      <c r="EE368" s="605"/>
      <c r="EF368" s="605"/>
      <c r="EG368" s="605"/>
      <c r="EH368" s="605"/>
      <c r="EI368" s="605"/>
      <c r="EJ368" s="605"/>
      <c r="EK368" s="605"/>
    </row>
    <row r="369" spans="1:141" x14ac:dyDescent="0.25">
      <c r="A369" s="543" t="s">
        <v>592</v>
      </c>
      <c r="B369" s="543"/>
      <c r="C369" s="543"/>
      <c r="D369" s="543"/>
      <c r="E369" s="543"/>
      <c r="F369" s="543"/>
      <c r="G369" s="543"/>
      <c r="H369" s="543"/>
      <c r="I369" s="543"/>
      <c r="J369" s="543"/>
      <c r="K369" s="543"/>
      <c r="L369" s="543"/>
      <c r="M369" s="543"/>
      <c r="N369" s="543"/>
      <c r="O369" s="543"/>
      <c r="P369" s="543"/>
      <c r="Q369" s="543"/>
      <c r="R369" s="543"/>
      <c r="S369" s="543"/>
      <c r="T369" s="543"/>
      <c r="U369" s="543"/>
      <c r="V369" s="543"/>
      <c r="W369" s="543"/>
      <c r="X369" s="543"/>
      <c r="Y369" s="543"/>
      <c r="Z369" s="543"/>
      <c r="AA369" s="543"/>
      <c r="AB369" s="543"/>
      <c r="AC369" s="543"/>
      <c r="AD369" s="543"/>
      <c r="AE369" s="543"/>
      <c r="AF369" s="498"/>
      <c r="AG369" s="499"/>
      <c r="AH369" s="499"/>
      <c r="AI369" s="499"/>
      <c r="AJ369" s="499"/>
      <c r="AK369" s="605"/>
      <c r="AL369" s="605"/>
      <c r="AM369" s="605"/>
      <c r="AN369" s="605"/>
      <c r="AO369" s="605"/>
      <c r="AP369" s="605"/>
      <c r="AQ369" s="605"/>
      <c r="AR369" s="605"/>
      <c r="AS369" s="605"/>
      <c r="AT369" s="605"/>
      <c r="AU369" s="605"/>
      <c r="AV369" s="605"/>
      <c r="AW369" s="605"/>
      <c r="AX369" s="605"/>
      <c r="AY369" s="605"/>
      <c r="AZ369" s="605"/>
      <c r="BA369" s="605"/>
      <c r="BB369" s="605"/>
      <c r="BC369" s="605"/>
      <c r="BD369" s="605"/>
      <c r="BE369" s="605"/>
      <c r="BF369" s="605"/>
      <c r="BG369" s="605"/>
      <c r="BH369" s="605"/>
      <c r="BI369" s="605"/>
      <c r="BJ369" s="605"/>
      <c r="BK369" s="605"/>
      <c r="BL369" s="605"/>
      <c r="BM369" s="605"/>
      <c r="BN369" s="605"/>
      <c r="BO369" s="605"/>
      <c r="BP369" s="605"/>
      <c r="BQ369" s="605"/>
      <c r="BR369" s="605"/>
      <c r="BS369" s="605"/>
      <c r="BT369" s="605"/>
      <c r="BU369" s="605"/>
      <c r="BV369" s="605"/>
      <c r="BW369" s="605"/>
      <c r="BX369" s="605"/>
      <c r="BY369" s="605"/>
      <c r="BZ369" s="605"/>
      <c r="CA369" s="605"/>
      <c r="CB369" s="605"/>
      <c r="CC369" s="605"/>
      <c r="CD369" s="605"/>
      <c r="CE369" s="605"/>
      <c r="CF369" s="605"/>
      <c r="CG369" s="605"/>
      <c r="CH369" s="605"/>
      <c r="CI369" s="605"/>
      <c r="CJ369" s="605"/>
      <c r="CK369" s="605"/>
      <c r="CL369" s="605"/>
      <c r="CM369" s="605"/>
      <c r="CN369" s="605"/>
      <c r="CO369" s="605"/>
      <c r="CP369" s="605"/>
      <c r="CQ369" s="605"/>
      <c r="CR369" s="605"/>
      <c r="CS369" s="605"/>
      <c r="CT369" s="605"/>
      <c r="CU369" s="605"/>
      <c r="CV369" s="605"/>
      <c r="CW369" s="605"/>
      <c r="CX369" s="605"/>
      <c r="CY369" s="605"/>
      <c r="CZ369" s="605"/>
      <c r="DA369" s="605"/>
      <c r="DB369" s="605"/>
      <c r="DC369" s="605"/>
      <c r="DD369" s="605"/>
      <c r="DE369" s="605"/>
      <c r="DF369" s="605"/>
      <c r="DG369" s="605"/>
      <c r="DH369" s="605"/>
      <c r="DI369" s="605"/>
      <c r="DJ369" s="605"/>
      <c r="DK369" s="605"/>
      <c r="DL369" s="605"/>
      <c r="DM369" s="605"/>
      <c r="DN369" s="605"/>
      <c r="DO369" s="605"/>
      <c r="DP369" s="605"/>
      <c r="DQ369" s="605"/>
      <c r="DR369" s="605"/>
      <c r="DS369" s="605"/>
      <c r="DT369" s="605"/>
      <c r="DU369" s="605"/>
      <c r="DV369" s="605"/>
      <c r="DW369" s="605"/>
      <c r="DX369" s="605"/>
      <c r="DY369" s="605"/>
      <c r="DZ369" s="605"/>
      <c r="EA369" s="605"/>
      <c r="EB369" s="605"/>
      <c r="EC369" s="605"/>
      <c r="ED369" s="605"/>
      <c r="EE369" s="605"/>
      <c r="EF369" s="605"/>
      <c r="EG369" s="605"/>
      <c r="EH369" s="605"/>
      <c r="EI369" s="605"/>
      <c r="EJ369" s="605"/>
      <c r="EK369" s="605"/>
    </row>
    <row r="370" spans="1:141" x14ac:dyDescent="0.25">
      <c r="A370" s="533" t="s">
        <v>593</v>
      </c>
      <c r="B370" s="533"/>
      <c r="C370" s="533"/>
      <c r="D370" s="533"/>
      <c r="E370" s="533"/>
      <c r="F370" s="533"/>
      <c r="G370" s="533"/>
      <c r="H370" s="533"/>
      <c r="I370" s="533"/>
      <c r="J370" s="533"/>
      <c r="K370" s="533"/>
      <c r="L370" s="533"/>
      <c r="M370" s="533"/>
      <c r="N370" s="533"/>
      <c r="O370" s="533"/>
      <c r="P370" s="533"/>
      <c r="Q370" s="533"/>
      <c r="R370" s="533"/>
      <c r="S370" s="533"/>
      <c r="T370" s="533"/>
      <c r="U370" s="533"/>
      <c r="V370" s="533"/>
      <c r="W370" s="533"/>
      <c r="X370" s="533"/>
      <c r="Y370" s="533"/>
      <c r="Z370" s="533"/>
      <c r="AA370" s="533"/>
      <c r="AB370" s="533"/>
      <c r="AC370" s="533"/>
      <c r="AD370" s="533"/>
      <c r="AE370" s="533"/>
      <c r="AF370" s="498"/>
      <c r="AG370" s="499"/>
      <c r="AH370" s="499"/>
      <c r="AI370" s="499"/>
      <c r="AJ370" s="499"/>
      <c r="AK370" s="605"/>
      <c r="AL370" s="605"/>
      <c r="AM370" s="605"/>
      <c r="AN370" s="605"/>
      <c r="AO370" s="605"/>
      <c r="AP370" s="605"/>
      <c r="AQ370" s="605"/>
      <c r="AR370" s="605"/>
      <c r="AS370" s="605"/>
      <c r="AT370" s="605"/>
      <c r="AU370" s="605"/>
      <c r="AV370" s="605"/>
      <c r="AW370" s="605"/>
      <c r="AX370" s="605"/>
      <c r="AY370" s="605"/>
      <c r="AZ370" s="605"/>
      <c r="BA370" s="605"/>
      <c r="BB370" s="605"/>
      <c r="BC370" s="605"/>
      <c r="BD370" s="605"/>
      <c r="BE370" s="605"/>
      <c r="BF370" s="605"/>
      <c r="BG370" s="605"/>
      <c r="BH370" s="605"/>
      <c r="BI370" s="605"/>
      <c r="BJ370" s="605"/>
      <c r="BK370" s="605"/>
      <c r="BL370" s="605"/>
      <c r="BM370" s="605"/>
      <c r="BN370" s="605"/>
      <c r="BO370" s="605"/>
      <c r="BP370" s="605"/>
      <c r="BQ370" s="605"/>
      <c r="BR370" s="605"/>
      <c r="BS370" s="605"/>
      <c r="BT370" s="605"/>
      <c r="BU370" s="605"/>
      <c r="BV370" s="605"/>
      <c r="BW370" s="605"/>
      <c r="BX370" s="605"/>
      <c r="BY370" s="605"/>
      <c r="BZ370" s="605"/>
      <c r="CA370" s="605"/>
      <c r="CB370" s="605"/>
      <c r="CC370" s="605"/>
      <c r="CD370" s="605"/>
      <c r="CE370" s="605"/>
      <c r="CF370" s="605"/>
      <c r="CG370" s="605"/>
      <c r="CH370" s="605"/>
      <c r="CI370" s="605"/>
      <c r="CJ370" s="605"/>
      <c r="CK370" s="605"/>
      <c r="CL370" s="605"/>
      <c r="CM370" s="605"/>
      <c r="CN370" s="605"/>
      <c r="CO370" s="605"/>
      <c r="CP370" s="605"/>
      <c r="CQ370" s="605"/>
      <c r="CR370" s="605"/>
      <c r="CS370" s="605"/>
      <c r="CT370" s="605"/>
      <c r="CU370" s="605"/>
      <c r="CV370" s="605"/>
      <c r="CW370" s="605"/>
      <c r="CX370" s="605"/>
      <c r="CY370" s="605"/>
      <c r="CZ370" s="605"/>
      <c r="DA370" s="605"/>
      <c r="DB370" s="605"/>
      <c r="DC370" s="605"/>
      <c r="DD370" s="605"/>
      <c r="DE370" s="605"/>
      <c r="DF370" s="605"/>
      <c r="DG370" s="605"/>
      <c r="DH370" s="605"/>
      <c r="DI370" s="605"/>
      <c r="DJ370" s="605"/>
      <c r="DK370" s="605"/>
      <c r="DL370" s="605"/>
      <c r="DM370" s="605"/>
      <c r="DN370" s="605"/>
      <c r="DO370" s="605"/>
      <c r="DP370" s="605"/>
      <c r="DQ370" s="605"/>
      <c r="DR370" s="605"/>
      <c r="DS370" s="605"/>
      <c r="DT370" s="605"/>
      <c r="DU370" s="605"/>
      <c r="DV370" s="605"/>
      <c r="DW370" s="605"/>
      <c r="DX370" s="605"/>
      <c r="DY370" s="605"/>
      <c r="DZ370" s="605"/>
      <c r="EA370" s="605"/>
      <c r="EB370" s="605"/>
      <c r="EC370" s="605"/>
      <c r="ED370" s="605"/>
      <c r="EE370" s="605"/>
      <c r="EF370" s="605"/>
      <c r="EG370" s="605"/>
      <c r="EH370" s="605"/>
      <c r="EI370" s="605"/>
      <c r="EJ370" s="605"/>
      <c r="EK370" s="605"/>
    </row>
    <row r="371" spans="1:141" ht="16.5" thickBot="1" x14ac:dyDescent="0.3">
      <c r="A371" s="864" t="s">
        <v>23</v>
      </c>
      <c r="B371" s="864"/>
      <c r="C371" s="864"/>
      <c r="D371" s="864"/>
      <c r="E371" s="864"/>
      <c r="F371" s="864"/>
      <c r="G371" s="864"/>
      <c r="H371" s="864"/>
      <c r="I371" s="864"/>
      <c r="J371" s="864"/>
      <c r="K371" s="864"/>
      <c r="L371" s="864"/>
      <c r="M371" s="864"/>
      <c r="N371" s="864"/>
      <c r="O371" s="864"/>
      <c r="P371" s="864"/>
      <c r="Q371" s="864"/>
      <c r="R371" s="864"/>
      <c r="S371" s="864"/>
      <c r="T371" s="864"/>
      <c r="U371" s="864"/>
      <c r="V371" s="864"/>
      <c r="W371" s="864"/>
      <c r="X371" s="864"/>
      <c r="Y371" s="864"/>
      <c r="Z371" s="864"/>
      <c r="AA371" s="864"/>
      <c r="AB371" s="864"/>
      <c r="AC371" s="864"/>
      <c r="AD371" s="864"/>
      <c r="AE371" s="864"/>
      <c r="AF371" s="494" t="s">
        <v>27</v>
      </c>
      <c r="AG371" s="495"/>
      <c r="AH371" s="495"/>
      <c r="AI371" s="495"/>
      <c r="AJ371" s="495"/>
      <c r="AK371" s="604">
        <f>AK307+AK342+AK359</f>
        <v>3589983.0799999996</v>
      </c>
      <c r="AL371" s="604"/>
      <c r="AM371" s="604"/>
      <c r="AN371" s="604"/>
      <c r="AO371" s="604"/>
      <c r="AP371" s="604"/>
      <c r="AQ371" s="604"/>
      <c r="AR371" s="604"/>
      <c r="AS371" s="604"/>
      <c r="AT371" s="604">
        <f>AT307+AT342+AT359</f>
        <v>671783.42999999993</v>
      </c>
      <c r="AU371" s="604"/>
      <c r="AV371" s="604"/>
      <c r="AW371" s="604"/>
      <c r="AX371" s="604"/>
      <c r="AY371" s="604"/>
      <c r="AZ371" s="604"/>
      <c r="BA371" s="604"/>
      <c r="BB371" s="604">
        <f>BB307+BB342+BB359</f>
        <v>0</v>
      </c>
      <c r="BC371" s="604"/>
      <c r="BD371" s="604"/>
      <c r="BE371" s="604"/>
      <c r="BF371" s="604"/>
      <c r="BG371" s="604"/>
      <c r="BH371" s="604"/>
      <c r="BI371" s="604"/>
      <c r="BJ371" s="604">
        <f>BJ307+BJ342+BJ359</f>
        <v>46511.87</v>
      </c>
      <c r="BK371" s="604"/>
      <c r="BL371" s="604"/>
      <c r="BM371" s="604"/>
      <c r="BN371" s="604"/>
      <c r="BO371" s="604"/>
      <c r="BP371" s="604"/>
      <c r="BQ371" s="604"/>
      <c r="BR371" s="604"/>
      <c r="BS371" s="604"/>
      <c r="BT371" s="604"/>
      <c r="BU371" s="604"/>
      <c r="BV371" s="604"/>
      <c r="BW371" s="604"/>
      <c r="BX371" s="604"/>
      <c r="BY371" s="604"/>
      <c r="BZ371" s="826">
        <f>BZ307+BZ342+BZ359</f>
        <v>818019.54</v>
      </c>
      <c r="CA371" s="826"/>
      <c r="CB371" s="826"/>
      <c r="CC371" s="826"/>
      <c r="CD371" s="826"/>
      <c r="CE371" s="826"/>
      <c r="CF371" s="826"/>
      <c r="CG371" s="826"/>
      <c r="CH371" s="826">
        <f>CH307+CH342+CH359</f>
        <v>13560</v>
      </c>
      <c r="CI371" s="826"/>
      <c r="CJ371" s="826"/>
      <c r="CK371" s="826"/>
      <c r="CL371" s="826"/>
      <c r="CM371" s="826"/>
      <c r="CN371" s="826"/>
      <c r="CO371" s="826"/>
      <c r="CP371" s="826"/>
      <c r="CQ371" s="826"/>
      <c r="CR371" s="826"/>
      <c r="CS371" s="826"/>
      <c r="CT371" s="826"/>
      <c r="CU371" s="826"/>
      <c r="CV371" s="826"/>
      <c r="CW371" s="826"/>
      <c r="CX371" s="826">
        <f>CX307+CX342+CX359</f>
        <v>33332.159999999996</v>
      </c>
      <c r="CY371" s="826"/>
      <c r="CZ371" s="826"/>
      <c r="DA371" s="826"/>
      <c r="DB371" s="826"/>
      <c r="DC371" s="826"/>
      <c r="DD371" s="826"/>
      <c r="DE371" s="826"/>
      <c r="DF371" s="604">
        <f>DF307+DF342+DF359</f>
        <v>1224878.56</v>
      </c>
      <c r="DG371" s="604"/>
      <c r="DH371" s="604"/>
      <c r="DI371" s="604"/>
      <c r="DJ371" s="604"/>
      <c r="DK371" s="604"/>
      <c r="DL371" s="604"/>
      <c r="DM371" s="604"/>
      <c r="DN371" s="604">
        <f>DN307+DN342+DN360</f>
        <v>781897.52</v>
      </c>
      <c r="DO371" s="604"/>
      <c r="DP371" s="604"/>
      <c r="DQ371" s="604"/>
      <c r="DR371" s="604"/>
      <c r="DS371" s="604"/>
      <c r="DT371" s="604"/>
      <c r="DU371" s="604"/>
      <c r="DV371" s="604"/>
      <c r="DW371" s="604"/>
      <c r="DX371" s="604"/>
      <c r="DY371" s="604"/>
      <c r="DZ371" s="604"/>
      <c r="EA371" s="604"/>
      <c r="EB371" s="604"/>
      <c r="EC371" s="604"/>
      <c r="ED371" s="604"/>
      <c r="EE371" s="604"/>
      <c r="EF371" s="604"/>
      <c r="EG371" s="604"/>
      <c r="EH371" s="604"/>
      <c r="EI371" s="604"/>
      <c r="EJ371" s="604"/>
      <c r="EK371" s="604"/>
    </row>
    <row r="372" spans="1:141" x14ac:dyDescent="0.2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</row>
    <row r="373" spans="1:14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</row>
  </sheetData>
  <mergeCells count="3131">
    <mergeCell ref="A1:EK1"/>
    <mergeCell ref="A6:AE6"/>
    <mergeCell ref="AF6:AK6"/>
    <mergeCell ref="DY7:EK7"/>
    <mergeCell ref="AL6:BK6"/>
    <mergeCell ref="BL6:CK6"/>
    <mergeCell ref="CL6:DK6"/>
    <mergeCell ref="DL6:EK6"/>
    <mergeCell ref="A2:EK2"/>
    <mergeCell ref="AL4:EK4"/>
    <mergeCell ref="A4:AE4"/>
    <mergeCell ref="AF4:AK4"/>
    <mergeCell ref="A5:AE5"/>
    <mergeCell ref="AF5:AK5"/>
    <mergeCell ref="BL5:EK5"/>
    <mergeCell ref="AL5:BK5"/>
    <mergeCell ref="DY8:EK8"/>
    <mergeCell ref="A7:AE7"/>
    <mergeCell ref="AF7:AK7"/>
    <mergeCell ref="AL7:AX7"/>
    <mergeCell ref="AY7:BK7"/>
    <mergeCell ref="BL7:BX7"/>
    <mergeCell ref="BY7:CK7"/>
    <mergeCell ref="CL7:CX7"/>
    <mergeCell ref="CY7:DK7"/>
    <mergeCell ref="DL7:DX7"/>
    <mergeCell ref="A8:AE8"/>
    <mergeCell ref="AF8:AK8"/>
    <mergeCell ref="AL8:AX8"/>
    <mergeCell ref="AY8:BK8"/>
    <mergeCell ref="BL8:BX8"/>
    <mergeCell ref="BY8:CK8"/>
    <mergeCell ref="CL8:CX8"/>
    <mergeCell ref="CY8:DK8"/>
    <mergeCell ref="DL8:DX8"/>
    <mergeCell ref="CL15:CX16"/>
    <mergeCell ref="CY15:DK16"/>
    <mergeCell ref="DL15:DX16"/>
    <mergeCell ref="A11:AE11"/>
    <mergeCell ref="DY9:EK9"/>
    <mergeCell ref="A10:AE10"/>
    <mergeCell ref="A9:AE9"/>
    <mergeCell ref="AF9:AK9"/>
    <mergeCell ref="AL9:AX9"/>
    <mergeCell ref="AY9:BK9"/>
    <mergeCell ref="BL9:BX9"/>
    <mergeCell ref="BY9:CK9"/>
    <mergeCell ref="CL9:CX9"/>
    <mergeCell ref="CY9:DK9"/>
    <mergeCell ref="DL9:DX9"/>
    <mergeCell ref="AF10:AK11"/>
    <mergeCell ref="AL10:AX11"/>
    <mergeCell ref="AY10:BK11"/>
    <mergeCell ref="BL10:BX11"/>
    <mergeCell ref="BY10:CK11"/>
    <mergeCell ref="CL10:CX11"/>
    <mergeCell ref="CY10:DK11"/>
    <mergeCell ref="DL10:DX11"/>
    <mergeCell ref="DY10:EK11"/>
    <mergeCell ref="AF17:AK19"/>
    <mergeCell ref="AL17:AX19"/>
    <mergeCell ref="AY17:BK19"/>
    <mergeCell ref="BL17:BX19"/>
    <mergeCell ref="BY17:CK19"/>
    <mergeCell ref="CL17:CX19"/>
    <mergeCell ref="CY17:DK19"/>
    <mergeCell ref="DL17:DX19"/>
    <mergeCell ref="DY17:EK19"/>
    <mergeCell ref="A19:AE19"/>
    <mergeCell ref="A18:AE18"/>
    <mergeCell ref="A17:AE17"/>
    <mergeCell ref="DY15:EK16"/>
    <mergeCell ref="A15:AE15"/>
    <mergeCell ref="A14:AE14"/>
    <mergeCell ref="AF12:AK14"/>
    <mergeCell ref="AL12:AX14"/>
    <mergeCell ref="AY12:BK14"/>
    <mergeCell ref="BL12:BX14"/>
    <mergeCell ref="BY12:CK14"/>
    <mergeCell ref="CL12:CX14"/>
    <mergeCell ref="CY12:DK14"/>
    <mergeCell ref="DL12:DX14"/>
    <mergeCell ref="DY12:EK14"/>
    <mergeCell ref="A13:AE13"/>
    <mergeCell ref="A12:AE12"/>
    <mergeCell ref="A16:AE16"/>
    <mergeCell ref="AF15:AK16"/>
    <mergeCell ref="AL15:AX16"/>
    <mergeCell ref="AY15:BK16"/>
    <mergeCell ref="BL15:BX16"/>
    <mergeCell ref="BY15:CK16"/>
    <mergeCell ref="A22:AE22"/>
    <mergeCell ref="AF20:AK22"/>
    <mergeCell ref="AL20:AX22"/>
    <mergeCell ref="AY20:BK22"/>
    <mergeCell ref="BL20:BX22"/>
    <mergeCell ref="BY20:CK22"/>
    <mergeCell ref="AF23:AK25"/>
    <mergeCell ref="AL23:AX25"/>
    <mergeCell ref="AY23:BK25"/>
    <mergeCell ref="BL23:BX25"/>
    <mergeCell ref="BY23:CK25"/>
    <mergeCell ref="CL20:CX22"/>
    <mergeCell ref="CY20:DK22"/>
    <mergeCell ref="DL20:DX22"/>
    <mergeCell ref="DY20:EK22"/>
    <mergeCell ref="A21:AE21"/>
    <mergeCell ref="A20:AE20"/>
    <mergeCell ref="CY31:DK31"/>
    <mergeCell ref="DL31:DX31"/>
    <mergeCell ref="CL23:CX25"/>
    <mergeCell ref="CY23:DK25"/>
    <mergeCell ref="DL23:DX25"/>
    <mergeCell ref="DY23:EK25"/>
    <mergeCell ref="DY29:EK30"/>
    <mergeCell ref="A29:AE29"/>
    <mergeCell ref="A28:AE28"/>
    <mergeCell ref="AF26:AK28"/>
    <mergeCell ref="AL26:AX28"/>
    <mergeCell ref="AY26:BK28"/>
    <mergeCell ref="BL26:BX28"/>
    <mergeCell ref="BY26:CK28"/>
    <mergeCell ref="CL26:CX28"/>
    <mergeCell ref="CY26:DK28"/>
    <mergeCell ref="DL26:DX28"/>
    <mergeCell ref="DY26:EK28"/>
    <mergeCell ref="A27:AE27"/>
    <mergeCell ref="A26:AE26"/>
    <mergeCell ref="A30:AE30"/>
    <mergeCell ref="AF29:AK30"/>
    <mergeCell ref="AL29:AX30"/>
    <mergeCell ref="AY29:BK30"/>
    <mergeCell ref="BL29:BX30"/>
    <mergeCell ref="BY29:CK30"/>
    <mergeCell ref="A25:AE25"/>
    <mergeCell ref="A24:AE24"/>
    <mergeCell ref="A23:AE23"/>
    <mergeCell ref="DY33:EK33"/>
    <mergeCell ref="A34:AE34"/>
    <mergeCell ref="A33:AE33"/>
    <mergeCell ref="AF33:AK33"/>
    <mergeCell ref="AL33:AX33"/>
    <mergeCell ref="AY33:BK33"/>
    <mergeCell ref="BL33:BX33"/>
    <mergeCell ref="BY33:CK33"/>
    <mergeCell ref="CL33:CX33"/>
    <mergeCell ref="CY33:DK33"/>
    <mergeCell ref="DL33:DX33"/>
    <mergeCell ref="CL29:CX30"/>
    <mergeCell ref="CY29:DK30"/>
    <mergeCell ref="DL29:DX30"/>
    <mergeCell ref="DY31:EK31"/>
    <mergeCell ref="A32:AE32"/>
    <mergeCell ref="AF32:AK32"/>
    <mergeCell ref="AL32:AX32"/>
    <mergeCell ref="AY32:BK32"/>
    <mergeCell ref="BL32:BX32"/>
    <mergeCell ref="BY32:CK32"/>
    <mergeCell ref="CL32:CX32"/>
    <mergeCell ref="CY32:DK32"/>
    <mergeCell ref="DL32:DX32"/>
    <mergeCell ref="DY32:EK32"/>
    <mergeCell ref="A31:AE31"/>
    <mergeCell ref="AF31:AK31"/>
    <mergeCell ref="AL31:AX31"/>
    <mergeCell ref="AY31:BK31"/>
    <mergeCell ref="BL31:BX31"/>
    <mergeCell ref="BY31:CK31"/>
    <mergeCell ref="CL31:CX31"/>
    <mergeCell ref="A38:AE38"/>
    <mergeCell ref="AF38:AK38"/>
    <mergeCell ref="AL38:AX38"/>
    <mergeCell ref="AY38:BK38"/>
    <mergeCell ref="BL38:BX38"/>
    <mergeCell ref="BY38:CK38"/>
    <mergeCell ref="CL38:CX38"/>
    <mergeCell ref="CY38:DK38"/>
    <mergeCell ref="DL38:DX38"/>
    <mergeCell ref="DY38:EK38"/>
    <mergeCell ref="AF34:AK37"/>
    <mergeCell ref="AL34:AX37"/>
    <mergeCell ref="AY34:BK37"/>
    <mergeCell ref="BL34:BX37"/>
    <mergeCell ref="BY34:CK37"/>
    <mergeCell ref="CL34:CX37"/>
    <mergeCell ref="CY34:DK37"/>
    <mergeCell ref="DL34:DX37"/>
    <mergeCell ref="DY34:EK37"/>
    <mergeCell ref="A37:AE37"/>
    <mergeCell ref="A36:AE36"/>
    <mergeCell ref="A35:AE35"/>
    <mergeCell ref="AY43:BK43"/>
    <mergeCell ref="BL43:BX43"/>
    <mergeCell ref="BY43:CK43"/>
    <mergeCell ref="DY41:EK42"/>
    <mergeCell ref="A41:AE41"/>
    <mergeCell ref="DY39:EK39"/>
    <mergeCell ref="A40:AE40"/>
    <mergeCell ref="AF40:AK40"/>
    <mergeCell ref="AL40:AX40"/>
    <mergeCell ref="AY40:BK40"/>
    <mergeCell ref="BL40:BX40"/>
    <mergeCell ref="BY40:CK40"/>
    <mergeCell ref="CL40:CX40"/>
    <mergeCell ref="CY40:DK40"/>
    <mergeCell ref="DL40:DX40"/>
    <mergeCell ref="DY40:EK40"/>
    <mergeCell ref="A39:AE39"/>
    <mergeCell ref="AF39:AK39"/>
    <mergeCell ref="AL39:AX39"/>
    <mergeCell ref="AY39:BK39"/>
    <mergeCell ref="BL39:BX39"/>
    <mergeCell ref="BY39:CK39"/>
    <mergeCell ref="CL39:CX39"/>
    <mergeCell ref="CY39:DK39"/>
    <mergeCell ref="DL39:DX39"/>
    <mergeCell ref="A42:AE42"/>
    <mergeCell ref="AF41:AK42"/>
    <mergeCell ref="CL43:CX43"/>
    <mergeCell ref="CY43:DK43"/>
    <mergeCell ref="DL43:DX43"/>
    <mergeCell ref="DY45:EK45"/>
    <mergeCell ref="A46:AE46"/>
    <mergeCell ref="A45:AE45"/>
    <mergeCell ref="AF45:AK45"/>
    <mergeCell ref="AL45:AX45"/>
    <mergeCell ref="AY45:BK45"/>
    <mergeCell ref="BL45:BX45"/>
    <mergeCell ref="BY45:CK45"/>
    <mergeCell ref="CL45:CX45"/>
    <mergeCell ref="CY45:DK45"/>
    <mergeCell ref="DL45:DX45"/>
    <mergeCell ref="AL41:AX42"/>
    <mergeCell ref="AY41:BK42"/>
    <mergeCell ref="BL41:BX42"/>
    <mergeCell ref="BY41:CK42"/>
    <mergeCell ref="CL41:CX42"/>
    <mergeCell ref="CY41:DK42"/>
    <mergeCell ref="DL41:DX42"/>
    <mergeCell ref="DY43:EK43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4:EK44"/>
    <mergeCell ref="A43:AE43"/>
    <mergeCell ref="AF43:AK43"/>
    <mergeCell ref="AL43:AX43"/>
    <mergeCell ref="A48:AE48"/>
    <mergeCell ref="AF48:AK48"/>
    <mergeCell ref="AL48:AX48"/>
    <mergeCell ref="AY48:BK48"/>
    <mergeCell ref="BL48:BX48"/>
    <mergeCell ref="BY48:CK48"/>
    <mergeCell ref="CL48:CX48"/>
    <mergeCell ref="CY48:DK48"/>
    <mergeCell ref="DL48:DX48"/>
    <mergeCell ref="DY48:EK48"/>
    <mergeCell ref="AF46:AK47"/>
    <mergeCell ref="AL46:AX47"/>
    <mergeCell ref="AY46:BK47"/>
    <mergeCell ref="BL46:BX47"/>
    <mergeCell ref="BY46:CK47"/>
    <mergeCell ref="CL46:CX47"/>
    <mergeCell ref="CY46:DK47"/>
    <mergeCell ref="DL46:DX47"/>
    <mergeCell ref="DY46:EK47"/>
    <mergeCell ref="A47:AE47"/>
    <mergeCell ref="DY49:EK49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DY50:EK50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1:EK51"/>
    <mergeCell ref="A52:AE52"/>
    <mergeCell ref="AF52:AK52"/>
    <mergeCell ref="AL52:AX52"/>
    <mergeCell ref="AY52:BK52"/>
    <mergeCell ref="BL52:BX52"/>
    <mergeCell ref="BY52:CK52"/>
    <mergeCell ref="CL52:CX52"/>
    <mergeCell ref="CY52:DK52"/>
    <mergeCell ref="DL52:DX52"/>
    <mergeCell ref="DY52:EK52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AL53:AX54"/>
    <mergeCell ref="AY53:BK54"/>
    <mergeCell ref="BL53:BX54"/>
    <mergeCell ref="BY53:CK54"/>
    <mergeCell ref="CL53:CX54"/>
    <mergeCell ref="CY53:DK54"/>
    <mergeCell ref="DL53:DX54"/>
    <mergeCell ref="DY55:EK55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6:EK56"/>
    <mergeCell ref="A55:AE55"/>
    <mergeCell ref="AF55:AK55"/>
    <mergeCell ref="AL55:AX55"/>
    <mergeCell ref="AY55:BK55"/>
    <mergeCell ref="BL55:BX55"/>
    <mergeCell ref="BY55:CK55"/>
    <mergeCell ref="DY53:EK54"/>
    <mergeCell ref="A53:AE53"/>
    <mergeCell ref="A54:AE54"/>
    <mergeCell ref="AF53:AK54"/>
    <mergeCell ref="CL55:CX55"/>
    <mergeCell ref="CY55:DK55"/>
    <mergeCell ref="DL55:DX55"/>
    <mergeCell ref="DY57:EK57"/>
    <mergeCell ref="A58:AE58"/>
    <mergeCell ref="AF58:AK58"/>
    <mergeCell ref="AL58:AX58"/>
    <mergeCell ref="AY58:BK58"/>
    <mergeCell ref="BL58:BX58"/>
    <mergeCell ref="BY58:CK58"/>
    <mergeCell ref="CL58:CX58"/>
    <mergeCell ref="CY58:DK58"/>
    <mergeCell ref="DL58:DX58"/>
    <mergeCell ref="DY58:EK58"/>
    <mergeCell ref="A57:AE57"/>
    <mergeCell ref="AF57:AK57"/>
    <mergeCell ref="AL57:AX57"/>
    <mergeCell ref="AY57:BK57"/>
    <mergeCell ref="BL57:BX57"/>
    <mergeCell ref="BY57:CK57"/>
    <mergeCell ref="CL57:CX57"/>
    <mergeCell ref="CY57:DK57"/>
    <mergeCell ref="DL57:DX57"/>
    <mergeCell ref="DY59:EK59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0:EK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1:EK61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DY62:EK62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3:EK63"/>
    <mergeCell ref="A64:AE64"/>
    <mergeCell ref="AF64:AK64"/>
    <mergeCell ref="AL64:AX64"/>
    <mergeCell ref="AY64:BK64"/>
    <mergeCell ref="BL64:BX64"/>
    <mergeCell ref="BY64:CK64"/>
    <mergeCell ref="CL64:CX64"/>
    <mergeCell ref="CY64:DK64"/>
    <mergeCell ref="DL64:DX64"/>
    <mergeCell ref="DY64:EK64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7:EK67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5:EK65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A65:AE65"/>
    <mergeCell ref="AF65:AK65"/>
    <mergeCell ref="AL65:AX65"/>
    <mergeCell ref="AY65:BK65"/>
    <mergeCell ref="BL65:BX65"/>
    <mergeCell ref="BY65:CK65"/>
    <mergeCell ref="CL65:CX65"/>
    <mergeCell ref="CY65:DK65"/>
    <mergeCell ref="DL65:DX65"/>
    <mergeCell ref="DY69:EK71"/>
    <mergeCell ref="A70:AE70"/>
    <mergeCell ref="DY68:EK68"/>
    <mergeCell ref="A69:AE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71:AE71"/>
    <mergeCell ref="AF69:AK71"/>
    <mergeCell ref="AL69:AX71"/>
    <mergeCell ref="AY69:BK71"/>
    <mergeCell ref="BL69:BX71"/>
    <mergeCell ref="BY69:CK71"/>
    <mergeCell ref="CL69:CX71"/>
    <mergeCell ref="CY69:DK71"/>
    <mergeCell ref="DL69:DX71"/>
    <mergeCell ref="DY72:EK72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A81:EK81"/>
    <mergeCell ref="AH83:CC83"/>
    <mergeCell ref="CD83:EK83"/>
    <mergeCell ref="AH84:CC84"/>
    <mergeCell ref="CD84:EK84"/>
    <mergeCell ref="AT85:CC85"/>
    <mergeCell ref="CP85:EK85"/>
    <mergeCell ref="A86:AB86"/>
    <mergeCell ref="AC86:AG86"/>
    <mergeCell ref="AH86:AS86"/>
    <mergeCell ref="AT86:BE86"/>
    <mergeCell ref="BF86:BQ86"/>
    <mergeCell ref="BR86:CC86"/>
    <mergeCell ref="CD86:CO86"/>
    <mergeCell ref="CP86:DA86"/>
    <mergeCell ref="DB86:DM86"/>
    <mergeCell ref="DN86:DY86"/>
    <mergeCell ref="DZ86:EK86"/>
    <mergeCell ref="A85:AB85"/>
    <mergeCell ref="AC85:AG85"/>
    <mergeCell ref="AH85:AS85"/>
    <mergeCell ref="CD85:CO85"/>
    <mergeCell ref="A83:AB83"/>
    <mergeCell ref="AC83:AG83"/>
    <mergeCell ref="A84:AB84"/>
    <mergeCell ref="AC84:AG84"/>
    <mergeCell ref="A94:AB94"/>
    <mergeCell ref="AC93:AG95"/>
    <mergeCell ref="AH93:AS95"/>
    <mergeCell ref="AT93:BE95"/>
    <mergeCell ref="BF93:BQ95"/>
    <mergeCell ref="BR93:CC95"/>
    <mergeCell ref="CD93:CO95"/>
    <mergeCell ref="CP93:DA95"/>
    <mergeCell ref="DB93:DM95"/>
    <mergeCell ref="A90:AB90"/>
    <mergeCell ref="A91:AB91"/>
    <mergeCell ref="A92:AB92"/>
    <mergeCell ref="A93:AB93"/>
    <mergeCell ref="A89:AB89"/>
    <mergeCell ref="CD90:CO90"/>
    <mergeCell ref="CP90:DA90"/>
    <mergeCell ref="DB90:DM90"/>
    <mergeCell ref="BF90:BQ90"/>
    <mergeCell ref="BR90:CC90"/>
    <mergeCell ref="AC89:AG89"/>
    <mergeCell ref="AH89:AS89"/>
    <mergeCell ref="AT89:BE89"/>
    <mergeCell ref="BF89:BQ89"/>
    <mergeCell ref="BR89:CC89"/>
    <mergeCell ref="CD89:CO89"/>
    <mergeCell ref="CP89:DA89"/>
    <mergeCell ref="DB89:DM89"/>
    <mergeCell ref="A100:AB100"/>
    <mergeCell ref="A101:AB101"/>
    <mergeCell ref="A102:AB102"/>
    <mergeCell ref="A103:AB103"/>
    <mergeCell ref="A104:AB104"/>
    <mergeCell ref="AC98:AG100"/>
    <mergeCell ref="AH98:AS100"/>
    <mergeCell ref="AT98:BE100"/>
    <mergeCell ref="BF98:BQ100"/>
    <mergeCell ref="BR98:CC100"/>
    <mergeCell ref="CD98:CO100"/>
    <mergeCell ref="CP98:DA100"/>
    <mergeCell ref="A99:AB99"/>
    <mergeCell ref="DB98:DM100"/>
    <mergeCell ref="A95:AB95"/>
    <mergeCell ref="A96:AB96"/>
    <mergeCell ref="A97:AB97"/>
    <mergeCell ref="A98:AB98"/>
    <mergeCell ref="AT101:BE103"/>
    <mergeCell ref="BF101:BQ103"/>
    <mergeCell ref="BR101:CC103"/>
    <mergeCell ref="CD101:CO103"/>
    <mergeCell ref="CP101:DA103"/>
    <mergeCell ref="DB101:DM103"/>
    <mergeCell ref="AC101:AG103"/>
    <mergeCell ref="AH101:AS103"/>
    <mergeCell ref="A111:AB111"/>
    <mergeCell ref="AC110:AG111"/>
    <mergeCell ref="AH110:AS111"/>
    <mergeCell ref="AT110:BE111"/>
    <mergeCell ref="BF110:BQ111"/>
    <mergeCell ref="BR110:CC111"/>
    <mergeCell ref="CD110:CO111"/>
    <mergeCell ref="CP110:DA111"/>
    <mergeCell ref="DB110:DM111"/>
    <mergeCell ref="DN110:DY111"/>
    <mergeCell ref="DZ110:EK111"/>
    <mergeCell ref="A110:AB110"/>
    <mergeCell ref="A106:AB106"/>
    <mergeCell ref="A107:AB107"/>
    <mergeCell ref="A108:AB108"/>
    <mergeCell ref="A109:AB109"/>
    <mergeCell ref="AC104:AG106"/>
    <mergeCell ref="AH104:AS106"/>
    <mergeCell ref="AT104:BE106"/>
    <mergeCell ref="BF104:BQ106"/>
    <mergeCell ref="BR104:CC106"/>
    <mergeCell ref="CD104:CO106"/>
    <mergeCell ref="CP104:DA106"/>
    <mergeCell ref="DB104:DM106"/>
    <mergeCell ref="A105:AB105"/>
    <mergeCell ref="BR107:CC109"/>
    <mergeCell ref="CD107:CO109"/>
    <mergeCell ref="CP107:DA109"/>
    <mergeCell ref="DB107:DM109"/>
    <mergeCell ref="DN107:DY109"/>
    <mergeCell ref="DZ107:EK109"/>
    <mergeCell ref="A120:AB120"/>
    <mergeCell ref="A119:AB119"/>
    <mergeCell ref="A113:AB113"/>
    <mergeCell ref="A114:AB114"/>
    <mergeCell ref="A115:AB115"/>
    <mergeCell ref="A116:AB116"/>
    <mergeCell ref="A117:AB117"/>
    <mergeCell ref="A118:AB118"/>
    <mergeCell ref="AC112:AG112"/>
    <mergeCell ref="AH112:AS112"/>
    <mergeCell ref="AT112:BE112"/>
    <mergeCell ref="BF112:BQ112"/>
    <mergeCell ref="BR112:CC112"/>
    <mergeCell ref="CD112:CO112"/>
    <mergeCell ref="A112:AB112"/>
    <mergeCell ref="CP112:DA112"/>
    <mergeCell ref="DB112:DM112"/>
    <mergeCell ref="A125:AB125"/>
    <mergeCell ref="A124:AB124"/>
    <mergeCell ref="DN121:DY121"/>
    <mergeCell ref="DZ121:EK121"/>
    <mergeCell ref="A122:AB122"/>
    <mergeCell ref="A123:AB123"/>
    <mergeCell ref="AC122:AG122"/>
    <mergeCell ref="AH122:AS122"/>
    <mergeCell ref="AT122:BE122"/>
    <mergeCell ref="BF122:BQ122"/>
    <mergeCell ref="BR122:CC122"/>
    <mergeCell ref="CD122:CO122"/>
    <mergeCell ref="CP122:DA122"/>
    <mergeCell ref="DB122:DM122"/>
    <mergeCell ref="DN122:DY122"/>
    <mergeCell ref="DZ122:EK122"/>
    <mergeCell ref="A121:AB121"/>
    <mergeCell ref="AC121:AG121"/>
    <mergeCell ref="AH121:AS121"/>
    <mergeCell ref="AT121:BE121"/>
    <mergeCell ref="BF121:BQ121"/>
    <mergeCell ref="BR121:CC121"/>
    <mergeCell ref="CD121:CO121"/>
    <mergeCell ref="CP121:DA121"/>
    <mergeCell ref="DB121:DM121"/>
    <mergeCell ref="DZ123:EK123"/>
    <mergeCell ref="AC124:AG125"/>
    <mergeCell ref="AH124:AS125"/>
    <mergeCell ref="AT124:BE125"/>
    <mergeCell ref="BF124:BQ125"/>
    <mergeCell ref="BR124:CC125"/>
    <mergeCell ref="CD124:CO125"/>
    <mergeCell ref="A130:AB130"/>
    <mergeCell ref="A129:AB129"/>
    <mergeCell ref="DN126:DY126"/>
    <mergeCell ref="DZ126:EK126"/>
    <mergeCell ref="A127:AB127"/>
    <mergeCell ref="A128:AB128"/>
    <mergeCell ref="AC127:AG127"/>
    <mergeCell ref="AH127:AS127"/>
    <mergeCell ref="AT127:BE127"/>
    <mergeCell ref="BF127:BQ127"/>
    <mergeCell ref="BR127:CC127"/>
    <mergeCell ref="CD127:CO127"/>
    <mergeCell ref="CP127:DA127"/>
    <mergeCell ref="DB127:DM127"/>
    <mergeCell ref="DN127:DY127"/>
    <mergeCell ref="DZ127:EK127"/>
    <mergeCell ref="A126:AB126"/>
    <mergeCell ref="AC126:AG126"/>
    <mergeCell ref="AH126:AS126"/>
    <mergeCell ref="AT126:BE126"/>
    <mergeCell ref="BF126:BQ126"/>
    <mergeCell ref="BR126:CC126"/>
    <mergeCell ref="CD126:CO126"/>
    <mergeCell ref="CP126:DA126"/>
    <mergeCell ref="DB126:DM126"/>
    <mergeCell ref="DN128:DY128"/>
    <mergeCell ref="DN131:DY131"/>
    <mergeCell ref="DZ131:EK131"/>
    <mergeCell ref="A132:AB132"/>
    <mergeCell ref="AC132:AG132"/>
    <mergeCell ref="AH132:AS132"/>
    <mergeCell ref="AT132:BE132"/>
    <mergeCell ref="BF132:BQ132"/>
    <mergeCell ref="BR132:CC132"/>
    <mergeCell ref="CD132:CO132"/>
    <mergeCell ref="CP132:DA132"/>
    <mergeCell ref="DB132:DM132"/>
    <mergeCell ref="DN132:DY132"/>
    <mergeCell ref="DZ132:EK132"/>
    <mergeCell ref="A131:AB131"/>
    <mergeCell ref="AC131:AG131"/>
    <mergeCell ref="AH131:AS131"/>
    <mergeCell ref="AT131:BE131"/>
    <mergeCell ref="BF131:BQ131"/>
    <mergeCell ref="BR131:CC131"/>
    <mergeCell ref="CD131:CO131"/>
    <mergeCell ref="CP131:DA131"/>
    <mergeCell ref="DB131:DM131"/>
    <mergeCell ref="DN133:DY133"/>
    <mergeCell ref="DZ133:EK133"/>
    <mergeCell ref="A134:AB134"/>
    <mergeCell ref="A135:AB135"/>
    <mergeCell ref="AC134:AG134"/>
    <mergeCell ref="AH134:AS134"/>
    <mergeCell ref="AT134:BE134"/>
    <mergeCell ref="BF134:BQ134"/>
    <mergeCell ref="BR134:CC134"/>
    <mergeCell ref="CD134:CO134"/>
    <mergeCell ref="CP134:DA134"/>
    <mergeCell ref="DB134:DM134"/>
    <mergeCell ref="DN134:DY134"/>
    <mergeCell ref="DZ134:EK134"/>
    <mergeCell ref="A133:AB133"/>
    <mergeCell ref="AC133:AG133"/>
    <mergeCell ref="AH133:AS133"/>
    <mergeCell ref="AT133:BE133"/>
    <mergeCell ref="BF133:BQ133"/>
    <mergeCell ref="BR133:CC133"/>
    <mergeCell ref="CD133:CO133"/>
    <mergeCell ref="CP133:DA133"/>
    <mergeCell ref="DB133:DM133"/>
    <mergeCell ref="DZ135:EK135"/>
    <mergeCell ref="A137:AB137"/>
    <mergeCell ref="A136:AB136"/>
    <mergeCell ref="AC136:AG137"/>
    <mergeCell ref="AH136:AS137"/>
    <mergeCell ref="AT136:BE137"/>
    <mergeCell ref="BF136:BQ137"/>
    <mergeCell ref="BR136:CC137"/>
    <mergeCell ref="CD136:CO137"/>
    <mergeCell ref="BF139:BQ139"/>
    <mergeCell ref="BR139:CC139"/>
    <mergeCell ref="CD139:CO139"/>
    <mergeCell ref="CP139:DA139"/>
    <mergeCell ref="DB139:DM139"/>
    <mergeCell ref="DN139:DY139"/>
    <mergeCell ref="DZ139:EK139"/>
    <mergeCell ref="A138:AB138"/>
    <mergeCell ref="AC138:AG138"/>
    <mergeCell ref="AH138:AS138"/>
    <mergeCell ref="AT138:BE138"/>
    <mergeCell ref="BF138:BQ138"/>
    <mergeCell ref="BR138:CC138"/>
    <mergeCell ref="CD138:CO138"/>
    <mergeCell ref="CP138:DA138"/>
    <mergeCell ref="DB138:DM138"/>
    <mergeCell ref="DZ138:EK138"/>
    <mergeCell ref="A139:AB139"/>
    <mergeCell ref="AC139:AG139"/>
    <mergeCell ref="AH139:AS139"/>
    <mergeCell ref="AT139:BE139"/>
    <mergeCell ref="CP136:DA137"/>
    <mergeCell ref="DB136:DM137"/>
    <mergeCell ref="DN136:DY137"/>
    <mergeCell ref="AT140:BE140"/>
    <mergeCell ref="BF140:BQ140"/>
    <mergeCell ref="BR140:CC140"/>
    <mergeCell ref="CD140:CO140"/>
    <mergeCell ref="CP140:DA140"/>
    <mergeCell ref="DB140:DM140"/>
    <mergeCell ref="DN140:DY140"/>
    <mergeCell ref="DZ140:EK140"/>
    <mergeCell ref="A140:AB140"/>
    <mergeCell ref="AC140:AG140"/>
    <mergeCell ref="AH140:AS140"/>
    <mergeCell ref="AC141:AG141"/>
    <mergeCell ref="AH141:AS141"/>
    <mergeCell ref="AT141:BE141"/>
    <mergeCell ref="BF141:BQ141"/>
    <mergeCell ref="BR141:CC141"/>
    <mergeCell ref="CD141:CO141"/>
    <mergeCell ref="CP141:DA141"/>
    <mergeCell ref="A141:AB141"/>
    <mergeCell ref="DN141:DY141"/>
    <mergeCell ref="DZ141:EK141"/>
    <mergeCell ref="DB141:DM141"/>
    <mergeCell ref="AC142:AG143"/>
    <mergeCell ref="AH142:AS143"/>
    <mergeCell ref="AT142:BE143"/>
    <mergeCell ref="BF142:BQ143"/>
    <mergeCell ref="BR142:CC143"/>
    <mergeCell ref="A144:AB144"/>
    <mergeCell ref="AC144:AG144"/>
    <mergeCell ref="AH144:AS144"/>
    <mergeCell ref="AT144:BE144"/>
    <mergeCell ref="BF144:BQ144"/>
    <mergeCell ref="BR144:CC144"/>
    <mergeCell ref="CD144:CO144"/>
    <mergeCell ref="CP144:DA144"/>
    <mergeCell ref="DB144:DM144"/>
    <mergeCell ref="DN144:DY144"/>
    <mergeCell ref="DZ144:EK144"/>
    <mergeCell ref="A143:AB143"/>
    <mergeCell ref="A142:AB142"/>
    <mergeCell ref="CD142:CO143"/>
    <mergeCell ref="CP142:DA143"/>
    <mergeCell ref="DB142:DM143"/>
    <mergeCell ref="DN142:DY143"/>
    <mergeCell ref="DZ142:EK143"/>
    <mergeCell ref="A146:AB146"/>
    <mergeCell ref="AC146:AG146"/>
    <mergeCell ref="AH146:AS146"/>
    <mergeCell ref="AT146:BE146"/>
    <mergeCell ref="BF146:BQ146"/>
    <mergeCell ref="BR146:CC146"/>
    <mergeCell ref="CD146:CO146"/>
    <mergeCell ref="CP146:DA146"/>
    <mergeCell ref="DB146:DM146"/>
    <mergeCell ref="DN146:DY146"/>
    <mergeCell ref="DZ146:EK146"/>
    <mergeCell ref="A145:AB145"/>
    <mergeCell ref="AC145:AG145"/>
    <mergeCell ref="AH145:AS145"/>
    <mergeCell ref="AT145:BE145"/>
    <mergeCell ref="BF145:BQ145"/>
    <mergeCell ref="BR145:CC145"/>
    <mergeCell ref="CD145:CO145"/>
    <mergeCell ref="CP145:DA145"/>
    <mergeCell ref="DB145:DM145"/>
    <mergeCell ref="DN145:DY145"/>
    <mergeCell ref="DZ145:EK145"/>
    <mergeCell ref="BR149:CC149"/>
    <mergeCell ref="CD149:CO149"/>
    <mergeCell ref="CP149:DA149"/>
    <mergeCell ref="DB149:DM149"/>
    <mergeCell ref="DN147:DY147"/>
    <mergeCell ref="DZ147:EK147"/>
    <mergeCell ref="A148:AB148"/>
    <mergeCell ref="AC148:AG148"/>
    <mergeCell ref="AH148:AS148"/>
    <mergeCell ref="AT148:BE148"/>
    <mergeCell ref="BF148:BQ148"/>
    <mergeCell ref="BR148:CC148"/>
    <mergeCell ref="CD148:CO148"/>
    <mergeCell ref="CP148:DA148"/>
    <mergeCell ref="DB148:DM148"/>
    <mergeCell ref="DN148:DY148"/>
    <mergeCell ref="DZ148:EK148"/>
    <mergeCell ref="A147:AB147"/>
    <mergeCell ref="AC147:AG147"/>
    <mergeCell ref="AH147:AS147"/>
    <mergeCell ref="AT147:BE147"/>
    <mergeCell ref="BF147:BQ147"/>
    <mergeCell ref="BR147:CC147"/>
    <mergeCell ref="CD147:CO147"/>
    <mergeCell ref="CP147:DA147"/>
    <mergeCell ref="DB147:DM147"/>
    <mergeCell ref="A170:Q170"/>
    <mergeCell ref="A171:Q171"/>
    <mergeCell ref="R170:U170"/>
    <mergeCell ref="V170:BI170"/>
    <mergeCell ref="R171:U171"/>
    <mergeCell ref="R172:U172"/>
    <mergeCell ref="R173:U173"/>
    <mergeCell ref="R174:U174"/>
    <mergeCell ref="BJ170:EK170"/>
    <mergeCell ref="A152:AB152"/>
    <mergeCell ref="A153:AB153"/>
    <mergeCell ref="A154:AB154"/>
    <mergeCell ref="AC151:AG151"/>
    <mergeCell ref="AH151:AS151"/>
    <mergeCell ref="AT151:BE151"/>
    <mergeCell ref="BF151:BQ151"/>
    <mergeCell ref="BR151:CC151"/>
    <mergeCell ref="CD151:CO151"/>
    <mergeCell ref="CP151:DA151"/>
    <mergeCell ref="DB151:DM151"/>
    <mergeCell ref="DN151:DY151"/>
    <mergeCell ref="A151:AB151"/>
    <mergeCell ref="AC153:AG155"/>
    <mergeCell ref="AH153:AS155"/>
    <mergeCell ref="AT153:BE155"/>
    <mergeCell ref="BF153:BQ155"/>
    <mergeCell ref="BR153:CC155"/>
    <mergeCell ref="CD153:CO155"/>
    <mergeCell ref="CP153:DA155"/>
    <mergeCell ref="DB153:DM155"/>
    <mergeCell ref="A172:Q172"/>
    <mergeCell ref="A173:Q173"/>
    <mergeCell ref="A174:Q174"/>
    <mergeCell ref="A175:Q175"/>
    <mergeCell ref="BJ171:CW171"/>
    <mergeCell ref="CX171:EK171"/>
    <mergeCell ref="BJ172:BS172"/>
    <mergeCell ref="BT172:CW172"/>
    <mergeCell ref="CX172:DG172"/>
    <mergeCell ref="DH172:EK172"/>
    <mergeCell ref="BJ173:BS173"/>
    <mergeCell ref="BT173:CC173"/>
    <mergeCell ref="CD173:CM173"/>
    <mergeCell ref="CN173:CW173"/>
    <mergeCell ref="CX173:DG173"/>
    <mergeCell ref="DH173:DQ173"/>
    <mergeCell ref="DR173:EA173"/>
    <mergeCell ref="EB173:EK173"/>
    <mergeCell ref="BJ174:BS174"/>
    <mergeCell ref="V171:BI171"/>
    <mergeCell ref="V172:AE172"/>
    <mergeCell ref="AF172:BI172"/>
    <mergeCell ref="V173:AE173"/>
    <mergeCell ref="AF173:AO173"/>
    <mergeCell ref="AP173:AY173"/>
    <mergeCell ref="AZ173:BI173"/>
    <mergeCell ref="V174:AE174"/>
    <mergeCell ref="AF174:AO174"/>
    <mergeCell ref="AP174:AY174"/>
    <mergeCell ref="AZ174:BI174"/>
    <mergeCell ref="BT174:CC174"/>
    <mergeCell ref="CD174:CM174"/>
    <mergeCell ref="EB179:EF179"/>
    <mergeCell ref="EB180:EF180"/>
    <mergeCell ref="A176:Q176"/>
    <mergeCell ref="A177:Q177"/>
    <mergeCell ref="A178:Q178"/>
    <mergeCell ref="CX176:DB176"/>
    <mergeCell ref="R176:U176"/>
    <mergeCell ref="V176:Z176"/>
    <mergeCell ref="AA176:AE176"/>
    <mergeCell ref="AF176:AJ176"/>
    <mergeCell ref="AK176:AO176"/>
    <mergeCell ref="AP176:AT176"/>
    <mergeCell ref="AU176:AY176"/>
    <mergeCell ref="AZ176:BD176"/>
    <mergeCell ref="BE176:BI176"/>
    <mergeCell ref="DC176:DG176"/>
    <mergeCell ref="DH176:DL176"/>
    <mergeCell ref="DM176:DQ176"/>
    <mergeCell ref="DR176:DV176"/>
    <mergeCell ref="DW176:EA176"/>
    <mergeCell ref="EB176:EF176"/>
    <mergeCell ref="CN179:CR179"/>
    <mergeCell ref="CS179:CW179"/>
    <mergeCell ref="CX179:DB179"/>
    <mergeCell ref="DC179:DG179"/>
    <mergeCell ref="DH179:DL179"/>
    <mergeCell ref="DM179:DQ179"/>
    <mergeCell ref="DR179:DV179"/>
    <mergeCell ref="DW179:EA179"/>
    <mergeCell ref="CD176:CH176"/>
    <mergeCell ref="CI176:CM176"/>
    <mergeCell ref="CN176:CR176"/>
    <mergeCell ref="R184:U187"/>
    <mergeCell ref="V184:Z187"/>
    <mergeCell ref="AA184:AE187"/>
    <mergeCell ref="CI181:CM183"/>
    <mergeCell ref="A179:Q179"/>
    <mergeCell ref="A180:Q180"/>
    <mergeCell ref="A181:Q181"/>
    <mergeCell ref="A182:Q182"/>
    <mergeCell ref="CI184:CM187"/>
    <mergeCell ref="AZ179:BD179"/>
    <mergeCell ref="BE179:BI179"/>
    <mergeCell ref="BJ179:BN179"/>
    <mergeCell ref="BO179:BS179"/>
    <mergeCell ref="BT179:BX179"/>
    <mergeCell ref="BY179:CC179"/>
    <mergeCell ref="CD179:CH179"/>
    <mergeCell ref="CI179:CM179"/>
    <mergeCell ref="A183:Q183"/>
    <mergeCell ref="A184:Q184"/>
    <mergeCell ref="A185:Q185"/>
    <mergeCell ref="AF184:AJ187"/>
    <mergeCell ref="AK184:AO187"/>
    <mergeCell ref="R181:U183"/>
    <mergeCell ref="V181:Z183"/>
    <mergeCell ref="AA181:AE183"/>
    <mergeCell ref="AF181:AJ183"/>
    <mergeCell ref="AK181:AO183"/>
    <mergeCell ref="A186:Q186"/>
    <mergeCell ref="A187:Q187"/>
    <mergeCell ref="AP181:AT183"/>
    <mergeCell ref="AU181:AY183"/>
    <mergeCell ref="AZ181:BD183"/>
    <mergeCell ref="EG191:EK194"/>
    <mergeCell ref="AP191:AT194"/>
    <mergeCell ref="AU191:AY194"/>
    <mergeCell ref="AZ191:BD194"/>
    <mergeCell ref="BE191:BI194"/>
    <mergeCell ref="BJ191:BN194"/>
    <mergeCell ref="BO191:BS194"/>
    <mergeCell ref="BT191:BX194"/>
    <mergeCell ref="BY191:CC194"/>
    <mergeCell ref="CD191:CH194"/>
    <mergeCell ref="CI191:CM194"/>
    <mergeCell ref="CN191:CR194"/>
    <mergeCell ref="CS191:CW194"/>
    <mergeCell ref="CX191:DB194"/>
    <mergeCell ref="DC191:DG194"/>
    <mergeCell ref="DH191:DL194"/>
    <mergeCell ref="DW191:EA194"/>
    <mergeCell ref="BE181:BI183"/>
    <mergeCell ref="BJ181:BN183"/>
    <mergeCell ref="BO181:BS183"/>
    <mergeCell ref="BT181:BX183"/>
    <mergeCell ref="BY181:CC183"/>
    <mergeCell ref="EB191:EF194"/>
    <mergeCell ref="CD188:CH190"/>
    <mergeCell ref="CI188:CM190"/>
    <mergeCell ref="CN188:CR190"/>
    <mergeCell ref="CS188:CW190"/>
    <mergeCell ref="AU188:AY190"/>
    <mergeCell ref="AZ188:BD190"/>
    <mergeCell ref="BE188:BI190"/>
    <mergeCell ref="BJ188:BN190"/>
    <mergeCell ref="BO188:BS190"/>
    <mergeCell ref="BT188:BX190"/>
    <mergeCell ref="BY188:CC190"/>
    <mergeCell ref="DH181:DL183"/>
    <mergeCell ref="DM181:DQ183"/>
    <mergeCell ref="DR181:DV183"/>
    <mergeCell ref="DW181:EA183"/>
    <mergeCell ref="EB188:EF190"/>
    <mergeCell ref="CD181:CH183"/>
    <mergeCell ref="AP184:AT187"/>
    <mergeCell ref="AU184:AY187"/>
    <mergeCell ref="AZ184:BD187"/>
    <mergeCell ref="BE184:BI187"/>
    <mergeCell ref="BJ184:BN187"/>
    <mergeCell ref="BO184:BS187"/>
    <mergeCell ref="BT184:BX187"/>
    <mergeCell ref="BY184:CC187"/>
    <mergeCell ref="CD184:CH187"/>
    <mergeCell ref="CN181:CR183"/>
    <mergeCell ref="CS181:CW183"/>
    <mergeCell ref="AP188:AT190"/>
    <mergeCell ref="EB199:EF202"/>
    <mergeCell ref="A204:Q204"/>
    <mergeCell ref="A205:Q205"/>
    <mergeCell ref="A206:Q206"/>
    <mergeCell ref="AK199:AO202"/>
    <mergeCell ref="A194:Q194"/>
    <mergeCell ref="A191:Q191"/>
    <mergeCell ref="A192:Q192"/>
    <mergeCell ref="A193:Q193"/>
    <mergeCell ref="R188:U190"/>
    <mergeCell ref="V188:Z190"/>
    <mergeCell ref="AA188:AE190"/>
    <mergeCell ref="AF188:AJ190"/>
    <mergeCell ref="DH203:DL206"/>
    <mergeCell ref="DM203:DQ206"/>
    <mergeCell ref="DR203:DV206"/>
    <mergeCell ref="DW203:EA206"/>
    <mergeCell ref="AK188:AO190"/>
    <mergeCell ref="AA199:AE202"/>
    <mergeCell ref="AF199:AJ202"/>
    <mergeCell ref="CX203:DB206"/>
    <mergeCell ref="DC203:DG206"/>
    <mergeCell ref="A190:Q190"/>
    <mergeCell ref="R191:U194"/>
    <mergeCell ref="V191:Z194"/>
    <mergeCell ref="AA191:AE194"/>
    <mergeCell ref="AF191:AJ194"/>
    <mergeCell ref="AK191:AO194"/>
    <mergeCell ref="A188:Q188"/>
    <mergeCell ref="A189:Q189"/>
    <mergeCell ref="DM191:DQ194"/>
    <mergeCell ref="DR191:DV194"/>
    <mergeCell ref="A202:Q202"/>
    <mergeCell ref="DR199:DV202"/>
    <mergeCell ref="DW199:EA202"/>
    <mergeCell ref="A211:Q211"/>
    <mergeCell ref="CX210:DB211"/>
    <mergeCell ref="CX188:DB190"/>
    <mergeCell ref="DC188:DG190"/>
    <mergeCell ref="DH188:DL190"/>
    <mergeCell ref="DM188:DQ190"/>
    <mergeCell ref="DR188:DV190"/>
    <mergeCell ref="DW188:EA190"/>
    <mergeCell ref="AZ199:BD202"/>
    <mergeCell ref="BE199:BI202"/>
    <mergeCell ref="BJ199:BN202"/>
    <mergeCell ref="BO199:BS202"/>
    <mergeCell ref="BT199:BX202"/>
    <mergeCell ref="BY199:CC202"/>
    <mergeCell ref="CD199:CH202"/>
    <mergeCell ref="CI199:CM202"/>
    <mergeCell ref="CN199:CR202"/>
    <mergeCell ref="EG199:EK202"/>
    <mergeCell ref="A201:Q201"/>
    <mergeCell ref="A200:Q200"/>
    <mergeCell ref="A199:Q199"/>
    <mergeCell ref="A198:Q198"/>
    <mergeCell ref="R195:U198"/>
    <mergeCell ref="V195:Z198"/>
    <mergeCell ref="AA195:AE198"/>
    <mergeCell ref="AF195:AJ198"/>
    <mergeCell ref="AK195:AO198"/>
    <mergeCell ref="AP195:AT198"/>
    <mergeCell ref="AU195:AY198"/>
    <mergeCell ref="AZ195:BD198"/>
    <mergeCell ref="BE195:BI198"/>
    <mergeCell ref="BJ195:BN198"/>
    <mergeCell ref="BO195:BS198"/>
    <mergeCell ref="BT195:BX198"/>
    <mergeCell ref="BY195:CC198"/>
    <mergeCell ref="CD195:CH198"/>
    <mergeCell ref="CI195:CM198"/>
    <mergeCell ref="CN195:CR198"/>
    <mergeCell ref="CS195:CW198"/>
    <mergeCell ref="A197:Q197"/>
    <mergeCell ref="A195:Q195"/>
    <mergeCell ref="A196:Q196"/>
    <mergeCell ref="DW195:EA198"/>
    <mergeCell ref="EB195:EF198"/>
    <mergeCell ref="EG195:EK198"/>
    <mergeCell ref="R199:U202"/>
    <mergeCell ref="V199:Z202"/>
    <mergeCell ref="AP199:AT202"/>
    <mergeCell ref="AU199:AY202"/>
    <mergeCell ref="EG216:EK223"/>
    <mergeCell ref="DH216:DL223"/>
    <mergeCell ref="DM216:DQ223"/>
    <mergeCell ref="CN224:CR224"/>
    <mergeCell ref="CS224:CW224"/>
    <mergeCell ref="CX224:DB224"/>
    <mergeCell ref="R224:U224"/>
    <mergeCell ref="A207:Q207"/>
    <mergeCell ref="A208:Q208"/>
    <mergeCell ref="A209:Q209"/>
    <mergeCell ref="A210:Q210"/>
    <mergeCell ref="R203:U206"/>
    <mergeCell ref="V203:Z206"/>
    <mergeCell ref="AA203:AE206"/>
    <mergeCell ref="AF203:AJ206"/>
    <mergeCell ref="AK203:AO206"/>
    <mergeCell ref="AP203:AT206"/>
    <mergeCell ref="AU203:AY206"/>
    <mergeCell ref="AZ203:BD206"/>
    <mergeCell ref="BE203:BI206"/>
    <mergeCell ref="A203:Q203"/>
    <mergeCell ref="EG224:EK224"/>
    <mergeCell ref="A215:Q215"/>
    <mergeCell ref="A216:Q216"/>
    <mergeCell ref="A217:Q217"/>
    <mergeCell ref="A214:Q214"/>
    <mergeCell ref="A213:Q213"/>
    <mergeCell ref="CS212:CW213"/>
    <mergeCell ref="CX212:DB213"/>
    <mergeCell ref="DC212:DG213"/>
    <mergeCell ref="DH212:DL213"/>
    <mergeCell ref="DM212:DQ213"/>
    <mergeCell ref="A229:Q229"/>
    <mergeCell ref="DM224:DQ224"/>
    <mergeCell ref="DR224:DV224"/>
    <mergeCell ref="DW224:EA224"/>
    <mergeCell ref="EB224:EF224"/>
    <mergeCell ref="EB225:EF225"/>
    <mergeCell ref="A224:Q224"/>
    <mergeCell ref="A223:Q223"/>
    <mergeCell ref="A221:Q221"/>
    <mergeCell ref="A222:Q222"/>
    <mergeCell ref="A220:Q220"/>
    <mergeCell ref="DW216:EA223"/>
    <mergeCell ref="EB216:EF223"/>
    <mergeCell ref="A219:Q219"/>
    <mergeCell ref="A218:Q218"/>
    <mergeCell ref="DR212:DV213"/>
    <mergeCell ref="DW212:EA213"/>
    <mergeCell ref="EB212:EF213"/>
    <mergeCell ref="A212:Q212"/>
    <mergeCell ref="V224:Z224"/>
    <mergeCell ref="AA224:AE224"/>
    <mergeCell ref="AF224:AJ224"/>
    <mergeCell ref="AK224:AO224"/>
    <mergeCell ref="AP224:AT224"/>
    <mergeCell ref="AU224:AY224"/>
    <mergeCell ref="AZ224:BD224"/>
    <mergeCell ref="BE224:BI224"/>
    <mergeCell ref="A225:Q225"/>
    <mergeCell ref="A228:Q228"/>
    <mergeCell ref="DR226:DV226"/>
    <mergeCell ref="DW226:EA226"/>
    <mergeCell ref="R225:U225"/>
    <mergeCell ref="AF225:AJ225"/>
    <mergeCell ref="AK225:AO225"/>
    <mergeCell ref="AP225:AT225"/>
    <mergeCell ref="AU225:AY225"/>
    <mergeCell ref="AZ225:BD225"/>
    <mergeCell ref="BE225:BI225"/>
    <mergeCell ref="BJ225:BN225"/>
    <mergeCell ref="BO225:BS225"/>
    <mergeCell ref="BT225:BX225"/>
    <mergeCell ref="BY225:CC225"/>
    <mergeCell ref="CD225:CH225"/>
    <mergeCell ref="CI225:CM225"/>
    <mergeCell ref="AZ226:BD226"/>
    <mergeCell ref="BE226:BI226"/>
    <mergeCell ref="BJ226:BN226"/>
    <mergeCell ref="BO226:BS226"/>
    <mergeCell ref="AU226:AY226"/>
    <mergeCell ref="AK226:AO226"/>
    <mergeCell ref="AP226:AT226"/>
    <mergeCell ref="BJ224:BN224"/>
    <mergeCell ref="EB226:EF226"/>
    <mergeCell ref="EG226:EK226"/>
    <mergeCell ref="A227:Q227"/>
    <mergeCell ref="CN226:CR226"/>
    <mergeCell ref="CS226:CW226"/>
    <mergeCell ref="CX226:DB226"/>
    <mergeCell ref="DC226:DG226"/>
    <mergeCell ref="DH226:DL226"/>
    <mergeCell ref="DM226:DQ226"/>
    <mergeCell ref="DR227:DV229"/>
    <mergeCell ref="DW227:EA229"/>
    <mergeCell ref="AZ231:BD231"/>
    <mergeCell ref="BE231:BI231"/>
    <mergeCell ref="BJ231:BN231"/>
    <mergeCell ref="BO231:BS231"/>
    <mergeCell ref="BT231:BX231"/>
    <mergeCell ref="BY231:CC231"/>
    <mergeCell ref="CD231:CH231"/>
    <mergeCell ref="CI231:CM231"/>
    <mergeCell ref="BE230:BI230"/>
    <mergeCell ref="BJ230:BN230"/>
    <mergeCell ref="BO230:BS230"/>
    <mergeCell ref="BT230:BX230"/>
    <mergeCell ref="BY230:CC230"/>
    <mergeCell ref="CD230:CH230"/>
    <mergeCell ref="CI230:CM230"/>
    <mergeCell ref="CN230:CR230"/>
    <mergeCell ref="A226:Q226"/>
    <mergeCell ref="R226:U226"/>
    <mergeCell ref="V225:Z225"/>
    <mergeCell ref="AA225:AE225"/>
    <mergeCell ref="A233:Q233"/>
    <mergeCell ref="A234:Q234"/>
    <mergeCell ref="EG231:EK231"/>
    <mergeCell ref="A232:Q232"/>
    <mergeCell ref="CN231:CR231"/>
    <mergeCell ref="CS231:CW231"/>
    <mergeCell ref="CX231:DB231"/>
    <mergeCell ref="DC231:DG231"/>
    <mergeCell ref="DH231:DL231"/>
    <mergeCell ref="DM231:DQ231"/>
    <mergeCell ref="DR231:DV231"/>
    <mergeCell ref="DW231:EA231"/>
    <mergeCell ref="EB231:EF231"/>
    <mergeCell ref="CX230:DB230"/>
    <mergeCell ref="DC230:DG230"/>
    <mergeCell ref="DH230:DL230"/>
    <mergeCell ref="DM230:DQ230"/>
    <mergeCell ref="DR230:DV230"/>
    <mergeCell ref="DW230:EA230"/>
    <mergeCell ref="EB230:EF230"/>
    <mergeCell ref="EG230:EK230"/>
    <mergeCell ref="A231:Q231"/>
    <mergeCell ref="R231:U231"/>
    <mergeCell ref="V231:Z231"/>
    <mergeCell ref="AA231:AE231"/>
    <mergeCell ref="AF231:AJ231"/>
    <mergeCell ref="AK231:AO231"/>
    <mergeCell ref="AP231:AT231"/>
    <mergeCell ref="A230:Q230"/>
    <mergeCell ref="R230:U230"/>
    <mergeCell ref="DR232:DV232"/>
    <mergeCell ref="DW232:EA232"/>
    <mergeCell ref="DM236:DQ236"/>
    <mergeCell ref="DR236:DV236"/>
    <mergeCell ref="DW236:EA236"/>
    <mergeCell ref="CN241:CR242"/>
    <mergeCell ref="CN244:CR244"/>
    <mergeCell ref="CS244:CW244"/>
    <mergeCell ref="CX244:DB244"/>
    <mergeCell ref="DC244:DG244"/>
    <mergeCell ref="A242:Q242"/>
    <mergeCell ref="A240:Q240"/>
    <mergeCell ref="A241:Q241"/>
    <mergeCell ref="A239:Q239"/>
    <mergeCell ref="EB237:EF238"/>
    <mergeCell ref="A238:Q238"/>
    <mergeCell ref="A237:Q237"/>
    <mergeCell ref="A236:Q236"/>
    <mergeCell ref="CS235:CW235"/>
    <mergeCell ref="CX235:DB235"/>
    <mergeCell ref="DC235:DG235"/>
    <mergeCell ref="DH235:DL235"/>
    <mergeCell ref="DM235:DQ235"/>
    <mergeCell ref="DR235:DV235"/>
    <mergeCell ref="DW235:EA235"/>
    <mergeCell ref="EB235:EF235"/>
    <mergeCell ref="R236:U236"/>
    <mergeCell ref="V236:Z236"/>
    <mergeCell ref="AA236:AE236"/>
    <mergeCell ref="AF236:AJ236"/>
    <mergeCell ref="AK236:AO236"/>
    <mergeCell ref="AP236:AT236"/>
    <mergeCell ref="A235:Q235"/>
    <mergeCell ref="EB236:EF236"/>
    <mergeCell ref="DR243:DV243"/>
    <mergeCell ref="DW243:EA243"/>
    <mergeCell ref="EB243:EF243"/>
    <mergeCell ref="A243:Q243"/>
    <mergeCell ref="R243:U243"/>
    <mergeCell ref="V243:Z243"/>
    <mergeCell ref="AA243:AE243"/>
    <mergeCell ref="AF243:AJ243"/>
    <mergeCell ref="AK243:AO243"/>
    <mergeCell ref="AP243:AT243"/>
    <mergeCell ref="AU243:AY243"/>
    <mergeCell ref="AZ243:BD243"/>
    <mergeCell ref="BE243:BI243"/>
    <mergeCell ref="BJ243:BN243"/>
    <mergeCell ref="BO243:BS243"/>
    <mergeCell ref="BT243:BX243"/>
    <mergeCell ref="BY243:CC243"/>
    <mergeCell ref="CD243:CH243"/>
    <mergeCell ref="CI243:CM243"/>
    <mergeCell ref="A249:Q249"/>
    <mergeCell ref="A250:Q250"/>
    <mergeCell ref="A251:Q251"/>
    <mergeCell ref="A252:Q252"/>
    <mergeCell ref="DC248:DG249"/>
    <mergeCell ref="DH248:DL249"/>
    <mergeCell ref="DM248:DQ249"/>
    <mergeCell ref="DR248:DV249"/>
    <mergeCell ref="DW248:EA249"/>
    <mergeCell ref="EB248:EF249"/>
    <mergeCell ref="EB250:EF250"/>
    <mergeCell ref="EB251:EF251"/>
    <mergeCell ref="A247:Q247"/>
    <mergeCell ref="A248:Q248"/>
    <mergeCell ref="A246:Q246"/>
    <mergeCell ref="DW244:EA244"/>
    <mergeCell ref="EB244:EF244"/>
    <mergeCell ref="A245:Q245"/>
    <mergeCell ref="A244:Q244"/>
    <mergeCell ref="R244:U244"/>
    <mergeCell ref="V244:Z244"/>
    <mergeCell ref="AA244:AE244"/>
    <mergeCell ref="AF244:AJ244"/>
    <mergeCell ref="AK244:AO244"/>
    <mergeCell ref="AP244:AT244"/>
    <mergeCell ref="AU244:AY244"/>
    <mergeCell ref="AZ244:BD244"/>
    <mergeCell ref="BE244:BI244"/>
    <mergeCell ref="BJ244:BN244"/>
    <mergeCell ref="BO244:BS244"/>
    <mergeCell ref="BT244:BX244"/>
    <mergeCell ref="BY244:CC244"/>
    <mergeCell ref="A303:AE303"/>
    <mergeCell ref="AF303:AJ303"/>
    <mergeCell ref="AK303:AS303"/>
    <mergeCell ref="AT303:BA303"/>
    <mergeCell ref="BB303:BI303"/>
    <mergeCell ref="BJ303:BQ303"/>
    <mergeCell ref="BR303:BY303"/>
    <mergeCell ref="BZ303:CG303"/>
    <mergeCell ref="CH303:CO303"/>
    <mergeCell ref="CP303:CW303"/>
    <mergeCell ref="CX303:DE303"/>
    <mergeCell ref="DF303:DM303"/>
    <mergeCell ref="DN303:DU303"/>
    <mergeCell ref="DV303:EC303"/>
    <mergeCell ref="ED303:EK303"/>
    <mergeCell ref="A300:AE300"/>
    <mergeCell ref="AF300:AJ300"/>
    <mergeCell ref="AK300:AS300"/>
    <mergeCell ref="A301:AE301"/>
    <mergeCell ref="AF301:AJ301"/>
    <mergeCell ref="AK301:AS301"/>
    <mergeCell ref="AT301:CO301"/>
    <mergeCell ref="CP301:DE301"/>
    <mergeCell ref="DF301:EC301"/>
    <mergeCell ref="ED301:EK301"/>
    <mergeCell ref="CP304:CW304"/>
    <mergeCell ref="CX304:DE304"/>
    <mergeCell ref="DF304:DM304"/>
    <mergeCell ref="DN304:DU304"/>
    <mergeCell ref="DV304:EC304"/>
    <mergeCell ref="ED304:EK304"/>
    <mergeCell ref="A305:AE305"/>
    <mergeCell ref="AF305:AJ305"/>
    <mergeCell ref="AK305:AS305"/>
    <mergeCell ref="AT305:BA305"/>
    <mergeCell ref="BB305:BI305"/>
    <mergeCell ref="BJ305:BQ305"/>
    <mergeCell ref="BR305:BY305"/>
    <mergeCell ref="BZ305:CG305"/>
    <mergeCell ref="CH305:CO305"/>
    <mergeCell ref="CP305:CW305"/>
    <mergeCell ref="CX305:DE305"/>
    <mergeCell ref="DF305:DM305"/>
    <mergeCell ref="DN305:DU305"/>
    <mergeCell ref="DV305:EC305"/>
    <mergeCell ref="ED305:EK305"/>
    <mergeCell ref="A304:AE304"/>
    <mergeCell ref="AF304:AJ304"/>
    <mergeCell ref="AK304:AS304"/>
    <mergeCell ref="AT304:BA304"/>
    <mergeCell ref="BB304:BI304"/>
    <mergeCell ref="BJ304:BQ304"/>
    <mergeCell ref="BR304:BY304"/>
    <mergeCell ref="BZ304:CG304"/>
    <mergeCell ref="CH304:CO304"/>
    <mergeCell ref="CP306:CW306"/>
    <mergeCell ref="CX306:DE306"/>
    <mergeCell ref="DF306:DM306"/>
    <mergeCell ref="DN306:DU306"/>
    <mergeCell ref="DV306:EC306"/>
    <mergeCell ref="ED306:EK306"/>
    <mergeCell ref="A307:AE307"/>
    <mergeCell ref="AF307:AJ307"/>
    <mergeCell ref="AK307:AS307"/>
    <mergeCell ref="AT307:BA307"/>
    <mergeCell ref="BB307:BI307"/>
    <mergeCell ref="BJ307:BQ307"/>
    <mergeCell ref="BR307:BY307"/>
    <mergeCell ref="BZ307:CG307"/>
    <mergeCell ref="CH307:CO307"/>
    <mergeCell ref="CP307:CW307"/>
    <mergeCell ref="CX307:DE307"/>
    <mergeCell ref="DF307:DM307"/>
    <mergeCell ref="DN307:DU307"/>
    <mergeCell ref="DV307:EC307"/>
    <mergeCell ref="ED307:EK307"/>
    <mergeCell ref="A306:AE306"/>
    <mergeCell ref="AF306:AJ306"/>
    <mergeCell ref="AK306:AS306"/>
    <mergeCell ref="AT306:BA306"/>
    <mergeCell ref="BB306:BI306"/>
    <mergeCell ref="BJ306:BQ306"/>
    <mergeCell ref="BR306:BY306"/>
    <mergeCell ref="BZ306:CG306"/>
    <mergeCell ref="CH306:CO306"/>
    <mergeCell ref="A312:AE312"/>
    <mergeCell ref="A313:AE313"/>
    <mergeCell ref="A314:AE314"/>
    <mergeCell ref="A315:AE315"/>
    <mergeCell ref="A311:AE311"/>
    <mergeCell ref="AF313:AJ314"/>
    <mergeCell ref="AK313:AS314"/>
    <mergeCell ref="AT313:BA314"/>
    <mergeCell ref="BB313:BI314"/>
    <mergeCell ref="BJ313:BQ314"/>
    <mergeCell ref="BR313:BY314"/>
    <mergeCell ref="BZ313:CG314"/>
    <mergeCell ref="CH313:CO314"/>
    <mergeCell ref="A309:AE309"/>
    <mergeCell ref="A310:AE310"/>
    <mergeCell ref="AF308:AJ309"/>
    <mergeCell ref="AK308:AS309"/>
    <mergeCell ref="A308:AE308"/>
    <mergeCell ref="AT308:BA309"/>
    <mergeCell ref="BB308:BI309"/>
    <mergeCell ref="BJ308:BQ309"/>
    <mergeCell ref="BR308:BY309"/>
    <mergeCell ref="BZ308:CG309"/>
    <mergeCell ref="CH308:CO309"/>
    <mergeCell ref="A323:AE323"/>
    <mergeCell ref="A324:AE324"/>
    <mergeCell ref="CP324:CW326"/>
    <mergeCell ref="CX324:DE326"/>
    <mergeCell ref="DF324:DM326"/>
    <mergeCell ref="DN324:DU326"/>
    <mergeCell ref="DV324:EC326"/>
    <mergeCell ref="ED324:EK326"/>
    <mergeCell ref="A321:AE321"/>
    <mergeCell ref="A322:AE322"/>
    <mergeCell ref="A317:AE317"/>
    <mergeCell ref="A318:AE318"/>
    <mergeCell ref="A319:AE319"/>
    <mergeCell ref="A320:AE320"/>
    <mergeCell ref="A316:AE316"/>
    <mergeCell ref="AF318:AJ320"/>
    <mergeCell ref="AK318:AS320"/>
    <mergeCell ref="AT318:BA320"/>
    <mergeCell ref="BB318:BI320"/>
    <mergeCell ref="BJ318:BQ320"/>
    <mergeCell ref="BR318:BY320"/>
    <mergeCell ref="BZ318:CG320"/>
    <mergeCell ref="CH318:CO320"/>
    <mergeCell ref="A326:AE326"/>
    <mergeCell ref="CP318:CW320"/>
    <mergeCell ref="CX318:DE320"/>
    <mergeCell ref="DF318:DM320"/>
    <mergeCell ref="DN318:DU320"/>
    <mergeCell ref="DV318:EC320"/>
    <mergeCell ref="ED318:EK320"/>
    <mergeCell ref="AF321:AJ323"/>
    <mergeCell ref="AK321:AS323"/>
    <mergeCell ref="A327:AE327"/>
    <mergeCell ref="A328:AE328"/>
    <mergeCell ref="A329:AE329"/>
    <mergeCell ref="A325:AE325"/>
    <mergeCell ref="AF324:AJ326"/>
    <mergeCell ref="AK324:AS326"/>
    <mergeCell ref="AT324:BA326"/>
    <mergeCell ref="BB324:BI326"/>
    <mergeCell ref="BJ324:BQ326"/>
    <mergeCell ref="BR324:BY326"/>
    <mergeCell ref="BZ324:CG326"/>
    <mergeCell ref="CH324:CO326"/>
    <mergeCell ref="AF327:AJ328"/>
    <mergeCell ref="AK327:AS328"/>
    <mergeCell ref="AT327:BA328"/>
    <mergeCell ref="BB327:BI328"/>
    <mergeCell ref="BJ327:BQ328"/>
    <mergeCell ref="BR327:BY328"/>
    <mergeCell ref="BZ327:CG328"/>
    <mergeCell ref="AF329:AJ329"/>
    <mergeCell ref="AK329:AS329"/>
    <mergeCell ref="AT329:BA329"/>
    <mergeCell ref="BB329:BI329"/>
    <mergeCell ref="BJ329:BQ329"/>
    <mergeCell ref="BR329:BY329"/>
    <mergeCell ref="BZ329:CG329"/>
    <mergeCell ref="CH329:CO329"/>
    <mergeCell ref="A333:AE333"/>
    <mergeCell ref="A334:AE334"/>
    <mergeCell ref="A335:AE335"/>
    <mergeCell ref="A336:AE336"/>
    <mergeCell ref="A332:AE332"/>
    <mergeCell ref="AF332:AJ335"/>
    <mergeCell ref="AK332:AS335"/>
    <mergeCell ref="AT332:BA335"/>
    <mergeCell ref="BB332:BI335"/>
    <mergeCell ref="BJ332:BQ335"/>
    <mergeCell ref="BR332:BY335"/>
    <mergeCell ref="BZ332:CG335"/>
    <mergeCell ref="CH332:CO335"/>
    <mergeCell ref="CP330:CW330"/>
    <mergeCell ref="CX330:DE330"/>
    <mergeCell ref="DF330:DM330"/>
    <mergeCell ref="DN330:DU330"/>
    <mergeCell ref="A331:AE331"/>
    <mergeCell ref="AF331:AJ331"/>
    <mergeCell ref="AK331:AS331"/>
    <mergeCell ref="AT331:BA331"/>
    <mergeCell ref="BB331:BI331"/>
    <mergeCell ref="BJ331:BQ331"/>
    <mergeCell ref="BR331:BY331"/>
    <mergeCell ref="BZ331:CG331"/>
    <mergeCell ref="CH331:CO331"/>
    <mergeCell ref="CP331:CW331"/>
    <mergeCell ref="CX331:DE331"/>
    <mergeCell ref="DF331:DM331"/>
    <mergeCell ref="DN331:DU331"/>
    <mergeCell ref="A330:AE330"/>
    <mergeCell ref="AF330:AJ330"/>
    <mergeCell ref="A338:AE338"/>
    <mergeCell ref="AF338:AJ338"/>
    <mergeCell ref="AK338:AS338"/>
    <mergeCell ref="AT338:BA338"/>
    <mergeCell ref="BB338:BI338"/>
    <mergeCell ref="BJ338:BQ338"/>
    <mergeCell ref="BR338:BY338"/>
    <mergeCell ref="BZ338:CG338"/>
    <mergeCell ref="CH338:CO338"/>
    <mergeCell ref="CP338:CW338"/>
    <mergeCell ref="CX338:DE338"/>
    <mergeCell ref="DF338:DM338"/>
    <mergeCell ref="DN338:DU338"/>
    <mergeCell ref="DV338:EC338"/>
    <mergeCell ref="ED338:EK338"/>
    <mergeCell ref="A337:AE337"/>
    <mergeCell ref="AF337:AJ337"/>
    <mergeCell ref="AK337:AS337"/>
    <mergeCell ref="AT337:BA337"/>
    <mergeCell ref="BB337:BI337"/>
    <mergeCell ref="BJ337:BQ337"/>
    <mergeCell ref="BR337:BY337"/>
    <mergeCell ref="BZ337:CG337"/>
    <mergeCell ref="CH337:CO337"/>
    <mergeCell ref="A342:AE342"/>
    <mergeCell ref="AF342:AJ342"/>
    <mergeCell ref="AK342:AS342"/>
    <mergeCell ref="AT342:BA342"/>
    <mergeCell ref="BB342:BI342"/>
    <mergeCell ref="BJ342:BQ342"/>
    <mergeCell ref="BR342:BY342"/>
    <mergeCell ref="BZ342:CG342"/>
    <mergeCell ref="CH342:CO342"/>
    <mergeCell ref="A340:AE340"/>
    <mergeCell ref="A341:AE341"/>
    <mergeCell ref="AF339:AJ340"/>
    <mergeCell ref="AK339:AS340"/>
    <mergeCell ref="A339:AE339"/>
    <mergeCell ref="AT339:BA340"/>
    <mergeCell ref="BB339:BI340"/>
    <mergeCell ref="BJ339:BQ340"/>
    <mergeCell ref="BR339:BY340"/>
    <mergeCell ref="BZ339:CG340"/>
    <mergeCell ref="CH339:CO340"/>
    <mergeCell ref="AF341:AJ341"/>
    <mergeCell ref="AK341:AS341"/>
    <mergeCell ref="AT341:BA341"/>
    <mergeCell ref="BB341:BI341"/>
    <mergeCell ref="BJ341:BQ341"/>
    <mergeCell ref="BR341:BY341"/>
    <mergeCell ref="BZ341:CG341"/>
    <mergeCell ref="CH341:CO341"/>
    <mergeCell ref="A345:AE345"/>
    <mergeCell ref="A346:AE346"/>
    <mergeCell ref="AF344:AJ345"/>
    <mergeCell ref="AK344:AS345"/>
    <mergeCell ref="A344:AE344"/>
    <mergeCell ref="AT344:BA345"/>
    <mergeCell ref="BB344:BI345"/>
    <mergeCell ref="BJ344:BQ345"/>
    <mergeCell ref="BR344:BY345"/>
    <mergeCell ref="BZ344:CG345"/>
    <mergeCell ref="CH344:CO345"/>
    <mergeCell ref="CP342:CW342"/>
    <mergeCell ref="CX342:DE342"/>
    <mergeCell ref="DF342:DM342"/>
    <mergeCell ref="DN342:DU342"/>
    <mergeCell ref="DV342:EC342"/>
    <mergeCell ref="ED342:EK342"/>
    <mergeCell ref="A343:AE343"/>
    <mergeCell ref="AF343:AJ343"/>
    <mergeCell ref="AK343:AS343"/>
    <mergeCell ref="AT343:BA343"/>
    <mergeCell ref="BB343:BI343"/>
    <mergeCell ref="BJ343:BQ343"/>
    <mergeCell ref="BR343:BY343"/>
    <mergeCell ref="BZ343:CG343"/>
    <mergeCell ref="CH343:CO343"/>
    <mergeCell ref="CP343:CW343"/>
    <mergeCell ref="CX343:DE343"/>
    <mergeCell ref="DF343:DM343"/>
    <mergeCell ref="DN343:DU343"/>
    <mergeCell ref="DV343:EC343"/>
    <mergeCell ref="ED343:EK343"/>
    <mergeCell ref="A349:AE349"/>
    <mergeCell ref="AF349:AJ349"/>
    <mergeCell ref="AK349:AS349"/>
    <mergeCell ref="AT349:BA349"/>
    <mergeCell ref="BB349:BI349"/>
    <mergeCell ref="BJ349:BQ349"/>
    <mergeCell ref="BR349:BY349"/>
    <mergeCell ref="BZ349:CG349"/>
    <mergeCell ref="CH349:CO349"/>
    <mergeCell ref="CP347:CW347"/>
    <mergeCell ref="CX347:DE347"/>
    <mergeCell ref="DF347:DM347"/>
    <mergeCell ref="DN347:DU347"/>
    <mergeCell ref="DV347:EC347"/>
    <mergeCell ref="ED347:EK347"/>
    <mergeCell ref="A348:AE348"/>
    <mergeCell ref="AF348:AJ348"/>
    <mergeCell ref="AK348:AS348"/>
    <mergeCell ref="AT348:BA348"/>
    <mergeCell ref="BB348:BI348"/>
    <mergeCell ref="BJ348:BQ348"/>
    <mergeCell ref="BR348:BY348"/>
    <mergeCell ref="BZ348:CG348"/>
    <mergeCell ref="CH348:CO348"/>
    <mergeCell ref="CP348:CW348"/>
    <mergeCell ref="CX348:DE348"/>
    <mergeCell ref="DF348:DM348"/>
    <mergeCell ref="DN348:DU348"/>
    <mergeCell ref="DV348:EC348"/>
    <mergeCell ref="ED348:EK348"/>
    <mergeCell ref="A347:AE347"/>
    <mergeCell ref="AF347:AJ347"/>
    <mergeCell ref="A352:AE352"/>
    <mergeCell ref="A353:AE353"/>
    <mergeCell ref="AF351:AJ352"/>
    <mergeCell ref="AK351:AS352"/>
    <mergeCell ref="A351:AE351"/>
    <mergeCell ref="AT351:BA352"/>
    <mergeCell ref="BB351:BI352"/>
    <mergeCell ref="BJ351:BQ352"/>
    <mergeCell ref="BR351:BY352"/>
    <mergeCell ref="BZ351:CG352"/>
    <mergeCell ref="CH351:CO352"/>
    <mergeCell ref="CP349:CW349"/>
    <mergeCell ref="CX349:DE349"/>
    <mergeCell ref="DF349:DM349"/>
    <mergeCell ref="DN349:DU349"/>
    <mergeCell ref="DV349:EC349"/>
    <mergeCell ref="ED349:EK349"/>
    <mergeCell ref="A350:AE350"/>
    <mergeCell ref="AF350:AJ350"/>
    <mergeCell ref="AK350:AS350"/>
    <mergeCell ref="AT350:BA350"/>
    <mergeCell ref="BB350:BI350"/>
    <mergeCell ref="BJ350:BQ350"/>
    <mergeCell ref="BR350:BY350"/>
    <mergeCell ref="BZ350:CG350"/>
    <mergeCell ref="CH350:CO350"/>
    <mergeCell ref="CP350:CW350"/>
    <mergeCell ref="CX350:DE350"/>
    <mergeCell ref="DF350:DM350"/>
    <mergeCell ref="DN350:DU350"/>
    <mergeCell ref="DV350:EC350"/>
    <mergeCell ref="ED350:EK350"/>
    <mergeCell ref="ED354:EK354"/>
    <mergeCell ref="A355:AE355"/>
    <mergeCell ref="AF355:AJ355"/>
    <mergeCell ref="AK355:AS355"/>
    <mergeCell ref="AT355:BA355"/>
    <mergeCell ref="BB355:BI355"/>
    <mergeCell ref="BJ355:BQ355"/>
    <mergeCell ref="BR355:BY355"/>
    <mergeCell ref="BZ355:CG355"/>
    <mergeCell ref="CH355:CO355"/>
    <mergeCell ref="CP355:CW355"/>
    <mergeCell ref="CX355:DE355"/>
    <mergeCell ref="DF355:DM355"/>
    <mergeCell ref="DN355:DU355"/>
    <mergeCell ref="DV355:EC355"/>
    <mergeCell ref="ED355:EK355"/>
    <mergeCell ref="A354:AE354"/>
    <mergeCell ref="AF354:AJ354"/>
    <mergeCell ref="AK354:AS354"/>
    <mergeCell ref="AT354:BA354"/>
    <mergeCell ref="BB354:BI354"/>
    <mergeCell ref="BJ354:BQ354"/>
    <mergeCell ref="BR354:BY354"/>
    <mergeCell ref="BZ354:CG354"/>
    <mergeCell ref="CH354:CO354"/>
    <mergeCell ref="A357:AE357"/>
    <mergeCell ref="CP357:CW358"/>
    <mergeCell ref="CX357:DE358"/>
    <mergeCell ref="DF357:DM358"/>
    <mergeCell ref="A356:AE356"/>
    <mergeCell ref="AF356:AJ356"/>
    <mergeCell ref="AK356:AS356"/>
    <mergeCell ref="AT356:BA356"/>
    <mergeCell ref="BB356:BI356"/>
    <mergeCell ref="BJ356:BQ356"/>
    <mergeCell ref="BR356:BY356"/>
    <mergeCell ref="BZ356:CG356"/>
    <mergeCell ref="CH356:CO356"/>
    <mergeCell ref="CP354:CW354"/>
    <mergeCell ref="CX354:DE354"/>
    <mergeCell ref="DF354:DM354"/>
    <mergeCell ref="DN354:DU354"/>
    <mergeCell ref="A359:AE359"/>
    <mergeCell ref="A360:AE360"/>
    <mergeCell ref="AF360:AJ360"/>
    <mergeCell ref="AK360:AS360"/>
    <mergeCell ref="AT360:BA360"/>
    <mergeCell ref="BB360:BI360"/>
    <mergeCell ref="BJ360:BQ360"/>
    <mergeCell ref="BR360:BY360"/>
    <mergeCell ref="BZ360:CG360"/>
    <mergeCell ref="CH360:CO360"/>
    <mergeCell ref="CP360:CW360"/>
    <mergeCell ref="CX360:DE360"/>
    <mergeCell ref="DF360:DM360"/>
    <mergeCell ref="DN360:DU360"/>
    <mergeCell ref="DV360:EC360"/>
    <mergeCell ref="ED360:EK360"/>
    <mergeCell ref="AF357:AJ358"/>
    <mergeCell ref="AK357:AS358"/>
    <mergeCell ref="A358:AE358"/>
    <mergeCell ref="AT357:BA358"/>
    <mergeCell ref="BB357:BI358"/>
    <mergeCell ref="BJ357:BQ358"/>
    <mergeCell ref="BR357:BY358"/>
    <mergeCell ref="BZ357:CG358"/>
    <mergeCell ref="CH357:CO358"/>
    <mergeCell ref="DV357:EC358"/>
    <mergeCell ref="ED357:EK358"/>
    <mergeCell ref="AF359:AJ359"/>
    <mergeCell ref="AK359:AS359"/>
    <mergeCell ref="AT359:BA359"/>
    <mergeCell ref="BB359:BI359"/>
    <mergeCell ref="BJ359:BQ359"/>
    <mergeCell ref="CP361:CW361"/>
    <mergeCell ref="CX361:DE361"/>
    <mergeCell ref="DF361:DM361"/>
    <mergeCell ref="DN361:DU361"/>
    <mergeCell ref="DV361:EC361"/>
    <mergeCell ref="ED361:EK361"/>
    <mergeCell ref="A362:AE362"/>
    <mergeCell ref="AF362:AJ362"/>
    <mergeCell ref="AK362:AS362"/>
    <mergeCell ref="AT362:BA362"/>
    <mergeCell ref="BB362:BI362"/>
    <mergeCell ref="BJ362:BQ362"/>
    <mergeCell ref="BR362:BY362"/>
    <mergeCell ref="BZ362:CG362"/>
    <mergeCell ref="CH362:CO362"/>
    <mergeCell ref="CP362:CW362"/>
    <mergeCell ref="CX362:DE362"/>
    <mergeCell ref="DF362:DM362"/>
    <mergeCell ref="DN362:DU362"/>
    <mergeCell ref="DV362:EC362"/>
    <mergeCell ref="ED362:EK362"/>
    <mergeCell ref="A361:AE361"/>
    <mergeCell ref="AF361:AJ361"/>
    <mergeCell ref="AK361:AS361"/>
    <mergeCell ref="AT361:BA361"/>
    <mergeCell ref="BB361:BI361"/>
    <mergeCell ref="BJ361:BQ361"/>
    <mergeCell ref="BR361:BY361"/>
    <mergeCell ref="BZ361:CG361"/>
    <mergeCell ref="CH361:CO361"/>
    <mergeCell ref="DN363:DU363"/>
    <mergeCell ref="DV363:EC363"/>
    <mergeCell ref="ED363:EK363"/>
    <mergeCell ref="A364:AE364"/>
    <mergeCell ref="AF364:AJ364"/>
    <mergeCell ref="AK364:AS364"/>
    <mergeCell ref="AT364:BA364"/>
    <mergeCell ref="BB364:BI364"/>
    <mergeCell ref="BJ364:BQ364"/>
    <mergeCell ref="BR364:BY364"/>
    <mergeCell ref="BZ364:CG364"/>
    <mergeCell ref="CH364:CO364"/>
    <mergeCell ref="CP364:CW364"/>
    <mergeCell ref="CX364:DE364"/>
    <mergeCell ref="DF364:DM364"/>
    <mergeCell ref="DN364:DU364"/>
    <mergeCell ref="DV364:EC364"/>
    <mergeCell ref="ED364:EK364"/>
    <mergeCell ref="A363:AE363"/>
    <mergeCell ref="BZ363:CG363"/>
    <mergeCell ref="CH363:CO363"/>
    <mergeCell ref="BJ367:BQ367"/>
    <mergeCell ref="BR367:BY367"/>
    <mergeCell ref="BZ367:CG367"/>
    <mergeCell ref="CH367:CO367"/>
    <mergeCell ref="CP365:CW365"/>
    <mergeCell ref="CX365:DE365"/>
    <mergeCell ref="DF365:DM365"/>
    <mergeCell ref="DN365:DU365"/>
    <mergeCell ref="DV365:EC365"/>
    <mergeCell ref="ED365:EK365"/>
    <mergeCell ref="A366:AE366"/>
    <mergeCell ref="AF366:AJ366"/>
    <mergeCell ref="AK366:AS366"/>
    <mergeCell ref="AT366:BA366"/>
    <mergeCell ref="BB366:BI366"/>
    <mergeCell ref="BJ366:BQ366"/>
    <mergeCell ref="BR366:BY366"/>
    <mergeCell ref="BZ366:CG366"/>
    <mergeCell ref="CH366:CO366"/>
    <mergeCell ref="CP366:CW366"/>
    <mergeCell ref="CX366:DE366"/>
    <mergeCell ref="DF366:DM366"/>
    <mergeCell ref="BJ365:BQ365"/>
    <mergeCell ref="BR365:BY365"/>
    <mergeCell ref="BZ365:CG365"/>
    <mergeCell ref="CH365:CO365"/>
    <mergeCell ref="A365:AE365"/>
    <mergeCell ref="AF365:AJ365"/>
    <mergeCell ref="AK365:AS365"/>
    <mergeCell ref="AT365:BA365"/>
    <mergeCell ref="BB365:BI365"/>
    <mergeCell ref="A370:AE370"/>
    <mergeCell ref="A371:AE371"/>
    <mergeCell ref="AF368:AJ370"/>
    <mergeCell ref="A369:AE369"/>
    <mergeCell ref="AK368:AS370"/>
    <mergeCell ref="AT368:BA370"/>
    <mergeCell ref="BB368:BI370"/>
    <mergeCell ref="BJ368:BQ370"/>
    <mergeCell ref="BR368:BY370"/>
    <mergeCell ref="BZ368:CG370"/>
    <mergeCell ref="CH368:CO370"/>
    <mergeCell ref="DV371:EC371"/>
    <mergeCell ref="DV366:EC366"/>
    <mergeCell ref="AF363:AJ363"/>
    <mergeCell ref="AK363:AS363"/>
    <mergeCell ref="AT363:BA363"/>
    <mergeCell ref="BB363:BI363"/>
    <mergeCell ref="BJ363:BQ363"/>
    <mergeCell ref="BR363:BY363"/>
    <mergeCell ref="DF367:DM367"/>
    <mergeCell ref="DN367:DU367"/>
    <mergeCell ref="DV367:EC367"/>
    <mergeCell ref="DN366:DU366"/>
    <mergeCell ref="A368:AE368"/>
    <mergeCell ref="CP368:CW370"/>
    <mergeCell ref="CX368:DE370"/>
    <mergeCell ref="DF368:DM370"/>
    <mergeCell ref="A367:AE367"/>
    <mergeCell ref="AF367:AJ367"/>
    <mergeCell ref="AK367:AS367"/>
    <mergeCell ref="AT367:BA367"/>
    <mergeCell ref="BB367:BI367"/>
    <mergeCell ref="AC90:AG90"/>
    <mergeCell ref="AH90:AS90"/>
    <mergeCell ref="AT90:BE90"/>
    <mergeCell ref="DN98:DY100"/>
    <mergeCell ref="DZ98:EK100"/>
    <mergeCell ref="DN93:DY95"/>
    <mergeCell ref="DZ93:EK95"/>
    <mergeCell ref="AC96:AG97"/>
    <mergeCell ref="AH96:AS97"/>
    <mergeCell ref="AT96:BE97"/>
    <mergeCell ref="BF96:BQ97"/>
    <mergeCell ref="BR96:CC97"/>
    <mergeCell ref="CD96:CO97"/>
    <mergeCell ref="CP96:DA97"/>
    <mergeCell ref="DB96:DM97"/>
    <mergeCell ref="DN96:DY97"/>
    <mergeCell ref="DZ96:EK97"/>
    <mergeCell ref="DN89:DY89"/>
    <mergeCell ref="DZ89:EK89"/>
    <mergeCell ref="DN87:DY87"/>
    <mergeCell ref="DZ87:EK87"/>
    <mergeCell ref="A88:AB88"/>
    <mergeCell ref="AC88:AG88"/>
    <mergeCell ref="AH88:AS88"/>
    <mergeCell ref="AT88:BE88"/>
    <mergeCell ref="BF88:BQ88"/>
    <mergeCell ref="BR88:CC88"/>
    <mergeCell ref="CD88:CO88"/>
    <mergeCell ref="CP88:DA88"/>
    <mergeCell ref="DB88:DM88"/>
    <mergeCell ref="DN88:DY88"/>
    <mergeCell ref="DZ88:EK88"/>
    <mergeCell ref="A87:AB87"/>
    <mergeCell ref="AC87:AG87"/>
    <mergeCell ref="AH87:AS87"/>
    <mergeCell ref="AT87:BE87"/>
    <mergeCell ref="BF87:BQ87"/>
    <mergeCell ref="BR87:CC87"/>
    <mergeCell ref="CD87:CO87"/>
    <mergeCell ref="CP87:DA87"/>
    <mergeCell ref="DB87:DM87"/>
    <mergeCell ref="DN101:DY103"/>
    <mergeCell ref="DZ101:EK103"/>
    <mergeCell ref="DN90:DY90"/>
    <mergeCell ref="DN112:DY112"/>
    <mergeCell ref="DZ112:EK112"/>
    <mergeCell ref="AC113:AG113"/>
    <mergeCell ref="AH113:AS113"/>
    <mergeCell ref="AT113:BE113"/>
    <mergeCell ref="BF113:BQ113"/>
    <mergeCell ref="BR113:CC113"/>
    <mergeCell ref="CD113:CO113"/>
    <mergeCell ref="CP113:DA113"/>
    <mergeCell ref="DB113:DM113"/>
    <mergeCell ref="DN113:DY113"/>
    <mergeCell ref="DZ113:EK113"/>
    <mergeCell ref="DN104:DY106"/>
    <mergeCell ref="DZ104:EK106"/>
    <mergeCell ref="AC107:AG109"/>
    <mergeCell ref="AH107:AS109"/>
    <mergeCell ref="AT107:BE109"/>
    <mergeCell ref="BF107:BQ109"/>
    <mergeCell ref="DZ90:EK90"/>
    <mergeCell ref="AC91:AG92"/>
    <mergeCell ref="AH91:AS92"/>
    <mergeCell ref="AT91:BE92"/>
    <mergeCell ref="BF91:BQ92"/>
    <mergeCell ref="BR91:CC92"/>
    <mergeCell ref="CD91:CO92"/>
    <mergeCell ref="CP91:DA92"/>
    <mergeCell ref="DB91:DM92"/>
    <mergeCell ref="DN91:DY92"/>
    <mergeCell ref="DZ91:EK92"/>
    <mergeCell ref="DZ114:EK115"/>
    <mergeCell ref="AC116:AG120"/>
    <mergeCell ref="AH116:AS120"/>
    <mergeCell ref="AT116:BE120"/>
    <mergeCell ref="BF116:BQ120"/>
    <mergeCell ref="BR116:CC120"/>
    <mergeCell ref="CD116:CO120"/>
    <mergeCell ref="CP116:DA120"/>
    <mergeCell ref="DB116:DM120"/>
    <mergeCell ref="DN116:DY120"/>
    <mergeCell ref="DZ116:EK120"/>
    <mergeCell ref="AC114:AG115"/>
    <mergeCell ref="AH114:AS115"/>
    <mergeCell ref="AT114:BE115"/>
    <mergeCell ref="BF114:BQ115"/>
    <mergeCell ref="BR114:CC115"/>
    <mergeCell ref="CD114:CO115"/>
    <mergeCell ref="CP114:DA115"/>
    <mergeCell ref="DB114:DM115"/>
    <mergeCell ref="DN114:DY115"/>
    <mergeCell ref="CP124:DA125"/>
    <mergeCell ref="DB124:DM125"/>
    <mergeCell ref="DN124:DY125"/>
    <mergeCell ref="DZ124:EK125"/>
    <mergeCell ref="AC123:AG123"/>
    <mergeCell ref="AH123:AS123"/>
    <mergeCell ref="AT123:BE123"/>
    <mergeCell ref="BF123:BQ123"/>
    <mergeCell ref="BR123:CC123"/>
    <mergeCell ref="CD123:CO123"/>
    <mergeCell ref="CP123:DA123"/>
    <mergeCell ref="DB123:DM123"/>
    <mergeCell ref="DN123:DY123"/>
    <mergeCell ref="DZ128:EK128"/>
    <mergeCell ref="AC129:AG130"/>
    <mergeCell ref="AH129:AS130"/>
    <mergeCell ref="AT129:BE130"/>
    <mergeCell ref="BF129:BQ130"/>
    <mergeCell ref="BR129:CC130"/>
    <mergeCell ref="CD129:CO130"/>
    <mergeCell ref="CP129:DA130"/>
    <mergeCell ref="DB129:DM130"/>
    <mergeCell ref="DN129:DY130"/>
    <mergeCell ref="DZ129:EK130"/>
    <mergeCell ref="AC128:AG128"/>
    <mergeCell ref="AH128:AS128"/>
    <mergeCell ref="AT128:BE128"/>
    <mergeCell ref="BF128:BQ128"/>
    <mergeCell ref="BR128:CC128"/>
    <mergeCell ref="CD128:CO128"/>
    <mergeCell ref="CP128:DA128"/>
    <mergeCell ref="DB128:DM128"/>
    <mergeCell ref="DZ136:EK137"/>
    <mergeCell ref="AC135:AG135"/>
    <mergeCell ref="AH135:AS135"/>
    <mergeCell ref="AT135:BE135"/>
    <mergeCell ref="BF135:BQ135"/>
    <mergeCell ref="BR135:CC135"/>
    <mergeCell ref="CD135:CO135"/>
    <mergeCell ref="CP135:DA135"/>
    <mergeCell ref="DB135:DM135"/>
    <mergeCell ref="DN135:DY135"/>
    <mergeCell ref="DN138:DY138"/>
    <mergeCell ref="DN153:DY155"/>
    <mergeCell ref="DZ153:EK155"/>
    <mergeCell ref="A155:AB155"/>
    <mergeCell ref="DN149:DY149"/>
    <mergeCell ref="DZ149:EK149"/>
    <mergeCell ref="A150:AB150"/>
    <mergeCell ref="AC150:AG150"/>
    <mergeCell ref="AH150:AS150"/>
    <mergeCell ref="AT150:BE150"/>
    <mergeCell ref="BF150:BQ150"/>
    <mergeCell ref="BR150:CC150"/>
    <mergeCell ref="CD150:CO150"/>
    <mergeCell ref="CP150:DA150"/>
    <mergeCell ref="DB150:DM150"/>
    <mergeCell ref="DN150:DY150"/>
    <mergeCell ref="DZ150:EK150"/>
    <mergeCell ref="A149:AB149"/>
    <mergeCell ref="AC149:AG149"/>
    <mergeCell ref="AH149:AS149"/>
    <mergeCell ref="AT149:BE149"/>
    <mergeCell ref="BF149:BQ149"/>
    <mergeCell ref="A156:AB156"/>
    <mergeCell ref="AC156:AG156"/>
    <mergeCell ref="AH156:AS156"/>
    <mergeCell ref="AT156:BE156"/>
    <mergeCell ref="BF156:BQ156"/>
    <mergeCell ref="BR156:CC156"/>
    <mergeCell ref="CD156:CO156"/>
    <mergeCell ref="CP156:DA156"/>
    <mergeCell ref="DB156:DM156"/>
    <mergeCell ref="DN156:DY156"/>
    <mergeCell ref="DZ156:EK156"/>
    <mergeCell ref="DZ151:EK151"/>
    <mergeCell ref="AC152:AG152"/>
    <mergeCell ref="AH152:AS152"/>
    <mergeCell ref="AT152:BE152"/>
    <mergeCell ref="BF152:BQ152"/>
    <mergeCell ref="BR152:CC152"/>
    <mergeCell ref="CD152:CO152"/>
    <mergeCell ref="CP152:DA152"/>
    <mergeCell ref="DB152:DM152"/>
    <mergeCell ref="DN152:DY152"/>
    <mergeCell ref="DZ152:EK152"/>
    <mergeCell ref="DC177:DG177"/>
    <mergeCell ref="DH177:DL177"/>
    <mergeCell ref="DM177:DQ177"/>
    <mergeCell ref="DR177:DV177"/>
    <mergeCell ref="EB177:EF177"/>
    <mergeCell ref="CN174:CW174"/>
    <mergeCell ref="CX174:DG174"/>
    <mergeCell ref="DH174:DQ174"/>
    <mergeCell ref="DR174:EA174"/>
    <mergeCell ref="EB174:EK174"/>
    <mergeCell ref="R175:U175"/>
    <mergeCell ref="V175:AE175"/>
    <mergeCell ref="AF175:AO175"/>
    <mergeCell ref="AP175:AY175"/>
    <mergeCell ref="AZ175:BI175"/>
    <mergeCell ref="BJ175:BS175"/>
    <mergeCell ref="BT175:CC175"/>
    <mergeCell ref="CD175:CM175"/>
    <mergeCell ref="CN175:CW175"/>
    <mergeCell ref="CX175:DG175"/>
    <mergeCell ref="DH175:DQ175"/>
    <mergeCell ref="DR175:EA175"/>
    <mergeCell ref="EB175:EK175"/>
    <mergeCell ref="CX178:DB178"/>
    <mergeCell ref="DC178:DG178"/>
    <mergeCell ref="DH178:DL178"/>
    <mergeCell ref="DM178:DQ178"/>
    <mergeCell ref="DR178:DV178"/>
    <mergeCell ref="DW178:EA178"/>
    <mergeCell ref="EB178:EF178"/>
    <mergeCell ref="DW177:EA177"/>
    <mergeCell ref="EG176:EK176"/>
    <mergeCell ref="R177:U177"/>
    <mergeCell ref="V177:Z177"/>
    <mergeCell ref="AA177:AE177"/>
    <mergeCell ref="AF177:AJ177"/>
    <mergeCell ref="AK177:AO177"/>
    <mergeCell ref="AP177:AT177"/>
    <mergeCell ref="AU177:AY177"/>
    <mergeCell ref="AZ177:BD177"/>
    <mergeCell ref="BE177:BI177"/>
    <mergeCell ref="BJ177:BN177"/>
    <mergeCell ref="BO177:BS177"/>
    <mergeCell ref="BT177:BX177"/>
    <mergeCell ref="BY177:CC177"/>
    <mergeCell ref="CD177:CH177"/>
    <mergeCell ref="CI177:CM177"/>
    <mergeCell ref="CN177:CR177"/>
    <mergeCell ref="CS177:CW177"/>
    <mergeCell ref="BJ176:BN176"/>
    <mergeCell ref="BO176:BS176"/>
    <mergeCell ref="BT176:BX176"/>
    <mergeCell ref="BY176:CC176"/>
    <mergeCell ref="CS176:CW176"/>
    <mergeCell ref="CX177:DB177"/>
    <mergeCell ref="DC180:DG180"/>
    <mergeCell ref="DH180:DL180"/>
    <mergeCell ref="DM180:DQ180"/>
    <mergeCell ref="DR180:DV180"/>
    <mergeCell ref="DW180:EA180"/>
    <mergeCell ref="EG180:EK180"/>
    <mergeCell ref="R179:U179"/>
    <mergeCell ref="V179:Z179"/>
    <mergeCell ref="AA179:AE179"/>
    <mergeCell ref="AF179:AJ179"/>
    <mergeCell ref="AK179:AO179"/>
    <mergeCell ref="AP179:AT179"/>
    <mergeCell ref="AU179:AY179"/>
    <mergeCell ref="EG177:EK177"/>
    <mergeCell ref="R178:U178"/>
    <mergeCell ref="V178:Z178"/>
    <mergeCell ref="AA178:AE178"/>
    <mergeCell ref="AF178:AJ178"/>
    <mergeCell ref="AK178:AO178"/>
    <mergeCell ref="AP178:AT178"/>
    <mergeCell ref="AU178:AY178"/>
    <mergeCell ref="AZ178:BD178"/>
    <mergeCell ref="BE178:BI178"/>
    <mergeCell ref="BJ178:BN178"/>
    <mergeCell ref="BO178:BS178"/>
    <mergeCell ref="BT178:BX178"/>
    <mergeCell ref="BY178:CC178"/>
    <mergeCell ref="CD178:CH178"/>
    <mergeCell ref="CI178:CM178"/>
    <mergeCell ref="CN178:CR178"/>
    <mergeCell ref="EG178:EK178"/>
    <mergeCell ref="CS178:CW178"/>
    <mergeCell ref="EG188:EK190"/>
    <mergeCell ref="CS184:CW187"/>
    <mergeCell ref="EG181:EK183"/>
    <mergeCell ref="EG184:EK187"/>
    <mergeCell ref="EG179:EK179"/>
    <mergeCell ref="R180:U180"/>
    <mergeCell ref="V180:Z180"/>
    <mergeCell ref="AA180:AE180"/>
    <mergeCell ref="AF180:AJ180"/>
    <mergeCell ref="AK180:AO180"/>
    <mergeCell ref="AP180:AT180"/>
    <mergeCell ref="AU180:AY180"/>
    <mergeCell ref="AZ180:BD180"/>
    <mergeCell ref="BE180:BI180"/>
    <mergeCell ref="BJ180:BN180"/>
    <mergeCell ref="BO180:BS180"/>
    <mergeCell ref="BT180:BX180"/>
    <mergeCell ref="BY180:CC180"/>
    <mergeCell ref="CD180:CH180"/>
    <mergeCell ref="CI180:CM180"/>
    <mergeCell ref="CN180:CR180"/>
    <mergeCell ref="CN184:CR187"/>
    <mergeCell ref="EB181:EF183"/>
    <mergeCell ref="CX184:DB187"/>
    <mergeCell ref="DC184:DG187"/>
    <mergeCell ref="DH184:DL187"/>
    <mergeCell ref="DM184:DQ187"/>
    <mergeCell ref="DR184:DV187"/>
    <mergeCell ref="DW184:EA187"/>
    <mergeCell ref="EB184:EF187"/>
    <mergeCell ref="CS180:CW180"/>
    <mergeCell ref="CX180:DB180"/>
    <mergeCell ref="CS199:CW202"/>
    <mergeCell ref="CX199:DB202"/>
    <mergeCell ref="DC199:DG202"/>
    <mergeCell ref="DH199:DL202"/>
    <mergeCell ref="DM199:DQ202"/>
    <mergeCell ref="CX195:DB198"/>
    <mergeCell ref="DC195:DG198"/>
    <mergeCell ref="DH195:DL198"/>
    <mergeCell ref="DM195:DQ198"/>
    <mergeCell ref="DR195:DV198"/>
    <mergeCell ref="CX181:DB183"/>
    <mergeCell ref="DC181:DG183"/>
    <mergeCell ref="EB203:EF206"/>
    <mergeCell ref="EG203:EK206"/>
    <mergeCell ref="R207:U209"/>
    <mergeCell ref="V207:Z209"/>
    <mergeCell ref="AA207:AE209"/>
    <mergeCell ref="AF207:AJ209"/>
    <mergeCell ref="AK207:AO209"/>
    <mergeCell ref="AP207:AT209"/>
    <mergeCell ref="AU207:AY209"/>
    <mergeCell ref="AZ207:BD209"/>
    <mergeCell ref="BE207:BI209"/>
    <mergeCell ref="BJ207:BN209"/>
    <mergeCell ref="BO207:BS209"/>
    <mergeCell ref="BT207:BX209"/>
    <mergeCell ref="BY207:CC209"/>
    <mergeCell ref="CD207:CH209"/>
    <mergeCell ref="CI207:CM209"/>
    <mergeCell ref="CN207:CR209"/>
    <mergeCell ref="BJ203:BN206"/>
    <mergeCell ref="BO203:BS206"/>
    <mergeCell ref="BT203:BX206"/>
    <mergeCell ref="BY203:CC206"/>
    <mergeCell ref="CD203:CH206"/>
    <mergeCell ref="CI203:CM206"/>
    <mergeCell ref="CN203:CR206"/>
    <mergeCell ref="CS203:CW206"/>
    <mergeCell ref="CX207:DB209"/>
    <mergeCell ref="DC207:DG209"/>
    <mergeCell ref="DH207:DL209"/>
    <mergeCell ref="DM207:DQ209"/>
    <mergeCell ref="DR207:DV209"/>
    <mergeCell ref="DW207:EA209"/>
    <mergeCell ref="EB207:EF209"/>
    <mergeCell ref="EG207:EK209"/>
    <mergeCell ref="R210:U211"/>
    <mergeCell ref="V210:Z211"/>
    <mergeCell ref="AA210:AE211"/>
    <mergeCell ref="AF210:AJ211"/>
    <mergeCell ref="AK210:AO211"/>
    <mergeCell ref="AP210:AT211"/>
    <mergeCell ref="AU210:AY211"/>
    <mergeCell ref="AZ210:BD211"/>
    <mergeCell ref="BE210:BI211"/>
    <mergeCell ref="BJ210:BN211"/>
    <mergeCell ref="BO210:BS211"/>
    <mergeCell ref="BT210:BX211"/>
    <mergeCell ref="BY210:CC211"/>
    <mergeCell ref="CD210:CH211"/>
    <mergeCell ref="CI210:CM211"/>
    <mergeCell ref="CN210:CR211"/>
    <mergeCell ref="CS207:CW209"/>
    <mergeCell ref="DC210:DG211"/>
    <mergeCell ref="DH210:DL211"/>
    <mergeCell ref="DM210:DQ211"/>
    <mergeCell ref="DR210:DV211"/>
    <mergeCell ref="DW210:EA211"/>
    <mergeCell ref="EB210:EF211"/>
    <mergeCell ref="EG210:EK211"/>
    <mergeCell ref="CS210:CW211"/>
    <mergeCell ref="EG214:EK215"/>
    <mergeCell ref="R212:U213"/>
    <mergeCell ref="V212:Z213"/>
    <mergeCell ref="AA212:AE213"/>
    <mergeCell ref="AF212:AJ213"/>
    <mergeCell ref="AK212:AO213"/>
    <mergeCell ref="AP212:AT213"/>
    <mergeCell ref="CD212:CH213"/>
    <mergeCell ref="CI212:CM213"/>
    <mergeCell ref="CN212:CR213"/>
    <mergeCell ref="DR214:DV215"/>
    <mergeCell ref="DW214:EA215"/>
    <mergeCell ref="EB214:EF215"/>
    <mergeCell ref="BE212:BI213"/>
    <mergeCell ref="BJ212:BN213"/>
    <mergeCell ref="BO212:BS213"/>
    <mergeCell ref="BT212:BX213"/>
    <mergeCell ref="BY212:CC213"/>
    <mergeCell ref="DC216:DG223"/>
    <mergeCell ref="R216:U223"/>
    <mergeCell ref="V216:Z223"/>
    <mergeCell ref="AA216:AE223"/>
    <mergeCell ref="AF216:AJ223"/>
    <mergeCell ref="AK216:AO223"/>
    <mergeCell ref="AP216:AT223"/>
    <mergeCell ref="AU216:AY223"/>
    <mergeCell ref="AZ216:BD223"/>
    <mergeCell ref="BE216:BI223"/>
    <mergeCell ref="BJ216:BN223"/>
    <mergeCell ref="BO216:BS223"/>
    <mergeCell ref="BT216:BX223"/>
    <mergeCell ref="BY216:CC223"/>
    <mergeCell ref="CD216:CH223"/>
    <mergeCell ref="CI216:CM223"/>
    <mergeCell ref="CN216:CR223"/>
    <mergeCell ref="CS216:CW223"/>
    <mergeCell ref="CX216:DB223"/>
    <mergeCell ref="DR216:DV223"/>
    <mergeCell ref="AU212:AY213"/>
    <mergeCell ref="AZ212:BD213"/>
    <mergeCell ref="BO224:BS224"/>
    <mergeCell ref="BT224:BX224"/>
    <mergeCell ref="BY224:CC224"/>
    <mergeCell ref="CD224:CH224"/>
    <mergeCell ref="CI224:CM224"/>
    <mergeCell ref="EG212:EK213"/>
    <mergeCell ref="R214:U215"/>
    <mergeCell ref="V214:Z215"/>
    <mergeCell ref="AA214:AE215"/>
    <mergeCell ref="AF214:AJ215"/>
    <mergeCell ref="AK214:AO215"/>
    <mergeCell ref="AP214:AT215"/>
    <mergeCell ref="AU214:AY215"/>
    <mergeCell ref="AZ214:BD215"/>
    <mergeCell ref="BE214:BI215"/>
    <mergeCell ref="BJ214:BN215"/>
    <mergeCell ref="BO214:BS215"/>
    <mergeCell ref="BT214:BX215"/>
    <mergeCell ref="BY214:CC215"/>
    <mergeCell ref="CD214:CH215"/>
    <mergeCell ref="CI214:CM215"/>
    <mergeCell ref="CN214:CR215"/>
    <mergeCell ref="CS214:CW215"/>
    <mergeCell ref="CX214:DB215"/>
    <mergeCell ref="DC224:DG224"/>
    <mergeCell ref="DH224:DL224"/>
    <mergeCell ref="DC214:DG215"/>
    <mergeCell ref="DH214:DL215"/>
    <mergeCell ref="DM214:DQ215"/>
    <mergeCell ref="R232:U232"/>
    <mergeCell ref="V232:Z232"/>
    <mergeCell ref="AA232:AE232"/>
    <mergeCell ref="AF232:AJ232"/>
    <mergeCell ref="AK232:AO232"/>
    <mergeCell ref="AP232:AT232"/>
    <mergeCell ref="AU232:AY232"/>
    <mergeCell ref="AZ232:BD232"/>
    <mergeCell ref="BE232:BI232"/>
    <mergeCell ref="DC232:DG232"/>
    <mergeCell ref="DH232:DL232"/>
    <mergeCell ref="BT226:BX226"/>
    <mergeCell ref="BY226:CC226"/>
    <mergeCell ref="CD226:CH226"/>
    <mergeCell ref="CI226:CM226"/>
    <mergeCell ref="V230:Z230"/>
    <mergeCell ref="AA230:AE230"/>
    <mergeCell ref="AF230:AJ230"/>
    <mergeCell ref="AK230:AO230"/>
    <mergeCell ref="AP230:AT230"/>
    <mergeCell ref="AU230:AY230"/>
    <mergeCell ref="AZ230:BD230"/>
    <mergeCell ref="CI232:CM232"/>
    <mergeCell ref="CN232:CR232"/>
    <mergeCell ref="CS232:CW232"/>
    <mergeCell ref="AU231:AY231"/>
    <mergeCell ref="CS230:CW230"/>
    <mergeCell ref="V226:Z226"/>
    <mergeCell ref="AA226:AE226"/>
    <mergeCell ref="AF226:AJ226"/>
    <mergeCell ref="EG225:EK225"/>
    <mergeCell ref="R227:U229"/>
    <mergeCell ref="V227:Z229"/>
    <mergeCell ref="AA227:AE229"/>
    <mergeCell ref="AF227:AJ229"/>
    <mergeCell ref="AK227:AO229"/>
    <mergeCell ref="AP227:AT229"/>
    <mergeCell ref="AU227:AY229"/>
    <mergeCell ref="AZ227:BD229"/>
    <mergeCell ref="BE227:BI229"/>
    <mergeCell ref="BJ227:BN229"/>
    <mergeCell ref="BO227:BS229"/>
    <mergeCell ref="BT227:BX229"/>
    <mergeCell ref="BY227:CC229"/>
    <mergeCell ref="CD227:CH229"/>
    <mergeCell ref="CI227:CM229"/>
    <mergeCell ref="CN227:CR229"/>
    <mergeCell ref="CS227:CW229"/>
    <mergeCell ref="CX227:DB229"/>
    <mergeCell ref="DC227:DG229"/>
    <mergeCell ref="DH227:DL229"/>
    <mergeCell ref="DM227:DQ229"/>
    <mergeCell ref="CX225:DB225"/>
    <mergeCell ref="DC225:DG225"/>
    <mergeCell ref="DH225:DL225"/>
    <mergeCell ref="DM225:DQ225"/>
    <mergeCell ref="DR225:DV225"/>
    <mergeCell ref="DW225:EA225"/>
    <mergeCell ref="EB227:EF229"/>
    <mergeCell ref="EG227:EK229"/>
    <mergeCell ref="CN225:CR225"/>
    <mergeCell ref="CS225:CW225"/>
    <mergeCell ref="EG235:EK235"/>
    <mergeCell ref="EB232:EF232"/>
    <mergeCell ref="EG232:EK232"/>
    <mergeCell ref="R233:U234"/>
    <mergeCell ref="V233:Z234"/>
    <mergeCell ref="AA233:AE234"/>
    <mergeCell ref="AF233:AJ234"/>
    <mergeCell ref="AK233:AO234"/>
    <mergeCell ref="AP233:AT234"/>
    <mergeCell ref="AU233:AY234"/>
    <mergeCell ref="AZ233:BD234"/>
    <mergeCell ref="BE233:BI234"/>
    <mergeCell ref="BJ233:BN234"/>
    <mergeCell ref="BO233:BS234"/>
    <mergeCell ref="BT233:BX234"/>
    <mergeCell ref="BY233:CC234"/>
    <mergeCell ref="CD233:CH234"/>
    <mergeCell ref="CI233:CM234"/>
    <mergeCell ref="CN233:CR234"/>
    <mergeCell ref="CS233:CW234"/>
    <mergeCell ref="BJ232:BN232"/>
    <mergeCell ref="BO232:BS232"/>
    <mergeCell ref="BT232:BX232"/>
    <mergeCell ref="BY232:CC232"/>
    <mergeCell ref="CD232:CH232"/>
    <mergeCell ref="EG233:EK234"/>
    <mergeCell ref="CX233:DB234"/>
    <mergeCell ref="DC233:DG234"/>
    <mergeCell ref="DH233:DL234"/>
    <mergeCell ref="DM233:DQ234"/>
    <mergeCell ref="DM232:DQ232"/>
    <mergeCell ref="CX232:DB232"/>
    <mergeCell ref="CS236:CW236"/>
    <mergeCell ref="CX236:DB236"/>
    <mergeCell ref="DC236:DG236"/>
    <mergeCell ref="DH236:DL236"/>
    <mergeCell ref="R235:U235"/>
    <mergeCell ref="V235:Z235"/>
    <mergeCell ref="AA235:AE235"/>
    <mergeCell ref="AF235:AJ235"/>
    <mergeCell ref="AK235:AO235"/>
    <mergeCell ref="AP235:AT235"/>
    <mergeCell ref="AU235:AY235"/>
    <mergeCell ref="AZ235:BD235"/>
    <mergeCell ref="BE235:BI235"/>
    <mergeCell ref="BJ235:BN235"/>
    <mergeCell ref="BO235:BS235"/>
    <mergeCell ref="BT235:BX235"/>
    <mergeCell ref="BY235:CC235"/>
    <mergeCell ref="CD235:CH235"/>
    <mergeCell ref="CI235:CM235"/>
    <mergeCell ref="CN235:CR235"/>
    <mergeCell ref="BJ236:BN236"/>
    <mergeCell ref="CD236:CH236"/>
    <mergeCell ref="CI236:CM236"/>
    <mergeCell ref="AU236:AY236"/>
    <mergeCell ref="AZ236:BD236"/>
    <mergeCell ref="BE236:BI236"/>
    <mergeCell ref="BO236:BS236"/>
    <mergeCell ref="BT236:BX236"/>
    <mergeCell ref="BY236:CC236"/>
    <mergeCell ref="DR239:DV239"/>
    <mergeCell ref="DW239:EA239"/>
    <mergeCell ref="EB239:EF239"/>
    <mergeCell ref="EG239:EK239"/>
    <mergeCell ref="DR233:DV234"/>
    <mergeCell ref="DW233:EA234"/>
    <mergeCell ref="EB233:EF234"/>
    <mergeCell ref="EG236:EK236"/>
    <mergeCell ref="R237:U238"/>
    <mergeCell ref="V237:Z238"/>
    <mergeCell ref="AA237:AE238"/>
    <mergeCell ref="AF237:AJ238"/>
    <mergeCell ref="AK237:AO238"/>
    <mergeCell ref="AP237:AT238"/>
    <mergeCell ref="AU237:AY238"/>
    <mergeCell ref="AZ237:BD238"/>
    <mergeCell ref="BE237:BI238"/>
    <mergeCell ref="BJ237:BN238"/>
    <mergeCell ref="BO237:BS238"/>
    <mergeCell ref="BT237:BX238"/>
    <mergeCell ref="BY237:CC238"/>
    <mergeCell ref="CD237:CH238"/>
    <mergeCell ref="CI237:CM238"/>
    <mergeCell ref="CN237:CR238"/>
    <mergeCell ref="CS237:CW238"/>
    <mergeCell ref="CX237:DB238"/>
    <mergeCell ref="DC237:DG238"/>
    <mergeCell ref="DH237:DL238"/>
    <mergeCell ref="DM237:DQ238"/>
    <mergeCell ref="DR237:DV238"/>
    <mergeCell ref="DW237:EA238"/>
    <mergeCell ref="CN236:CR236"/>
    <mergeCell ref="AZ240:BD240"/>
    <mergeCell ref="BE240:BI240"/>
    <mergeCell ref="BJ240:BN240"/>
    <mergeCell ref="BO240:BS240"/>
    <mergeCell ref="BT240:BX240"/>
    <mergeCell ref="BY240:CC240"/>
    <mergeCell ref="CD240:CH240"/>
    <mergeCell ref="CI240:CM240"/>
    <mergeCell ref="CN240:CR240"/>
    <mergeCell ref="CS240:CW240"/>
    <mergeCell ref="EG237:EK238"/>
    <mergeCell ref="R239:U239"/>
    <mergeCell ref="V239:Z239"/>
    <mergeCell ref="AA239:AE239"/>
    <mergeCell ref="AF239:AJ239"/>
    <mergeCell ref="AK239:AO239"/>
    <mergeCell ref="AP239:AT239"/>
    <mergeCell ref="AU239:AY239"/>
    <mergeCell ref="AZ239:BD239"/>
    <mergeCell ref="BE239:BI239"/>
    <mergeCell ref="BJ239:BN239"/>
    <mergeCell ref="BO239:BS239"/>
    <mergeCell ref="BT239:BX239"/>
    <mergeCell ref="BY239:CC239"/>
    <mergeCell ref="CD239:CH239"/>
    <mergeCell ref="CI239:CM239"/>
    <mergeCell ref="CN239:CR239"/>
    <mergeCell ref="CS239:CW239"/>
    <mergeCell ref="CX239:DB239"/>
    <mergeCell ref="DC239:DG239"/>
    <mergeCell ref="DH239:DL239"/>
    <mergeCell ref="DM239:DQ239"/>
    <mergeCell ref="CX240:DB240"/>
    <mergeCell ref="DC240:DG240"/>
    <mergeCell ref="DH240:DL240"/>
    <mergeCell ref="DM240:DQ240"/>
    <mergeCell ref="DR240:DV240"/>
    <mergeCell ref="DW240:EA240"/>
    <mergeCell ref="EB240:EF240"/>
    <mergeCell ref="EG240:EK240"/>
    <mergeCell ref="CD244:CH244"/>
    <mergeCell ref="CI244:CM244"/>
    <mergeCell ref="R241:U242"/>
    <mergeCell ref="V241:Z242"/>
    <mergeCell ref="AA241:AE242"/>
    <mergeCell ref="AF241:AJ242"/>
    <mergeCell ref="AK241:AO242"/>
    <mergeCell ref="AP241:AT242"/>
    <mergeCell ref="AU241:AY242"/>
    <mergeCell ref="AZ241:BD242"/>
    <mergeCell ref="BE241:BI242"/>
    <mergeCell ref="BJ241:BN242"/>
    <mergeCell ref="BO241:BS242"/>
    <mergeCell ref="BT241:BX242"/>
    <mergeCell ref="BY241:CC242"/>
    <mergeCell ref="CD241:CH242"/>
    <mergeCell ref="CI241:CM242"/>
    <mergeCell ref="R240:U240"/>
    <mergeCell ref="V240:Z240"/>
    <mergeCell ref="AA240:AE240"/>
    <mergeCell ref="AF240:AJ240"/>
    <mergeCell ref="AK240:AO240"/>
    <mergeCell ref="AP240:AT240"/>
    <mergeCell ref="AU240:AY240"/>
    <mergeCell ref="R245:U246"/>
    <mergeCell ref="V245:Z246"/>
    <mergeCell ref="AA245:AE246"/>
    <mergeCell ref="AF245:AJ246"/>
    <mergeCell ref="AK245:AO246"/>
    <mergeCell ref="AP245:AT246"/>
    <mergeCell ref="AU245:AY246"/>
    <mergeCell ref="AZ245:BD246"/>
    <mergeCell ref="BE245:BI246"/>
    <mergeCell ref="BJ245:BN246"/>
    <mergeCell ref="BO245:BS246"/>
    <mergeCell ref="BT245:BX246"/>
    <mergeCell ref="BY245:CC246"/>
    <mergeCell ref="CD245:CH246"/>
    <mergeCell ref="CI245:CM246"/>
    <mergeCell ref="CN245:CR246"/>
    <mergeCell ref="CN243:CR243"/>
    <mergeCell ref="CS245:CW246"/>
    <mergeCell ref="CS247:CW247"/>
    <mergeCell ref="CX247:DB247"/>
    <mergeCell ref="DC247:DG247"/>
    <mergeCell ref="DH247:DL247"/>
    <mergeCell ref="DM247:DQ247"/>
    <mergeCell ref="DR247:DV247"/>
    <mergeCell ref="DW247:EA247"/>
    <mergeCell ref="EB247:EF247"/>
    <mergeCell ref="EG247:EK247"/>
    <mergeCell ref="CX241:DB242"/>
    <mergeCell ref="DC241:DG242"/>
    <mergeCell ref="DH241:DL242"/>
    <mergeCell ref="DM241:DQ242"/>
    <mergeCell ref="DR241:DV242"/>
    <mergeCell ref="DW241:EA242"/>
    <mergeCell ref="EB241:EF242"/>
    <mergeCell ref="EG241:EK242"/>
    <mergeCell ref="CX245:DB246"/>
    <mergeCell ref="DC245:DG246"/>
    <mergeCell ref="DH245:DL246"/>
    <mergeCell ref="EG244:EK244"/>
    <mergeCell ref="EG243:EK243"/>
    <mergeCell ref="DH244:DL244"/>
    <mergeCell ref="DM244:DQ244"/>
    <mergeCell ref="DR244:DV244"/>
    <mergeCell ref="CS241:CW242"/>
    <mergeCell ref="CS243:CW243"/>
    <mergeCell ref="CX243:DB243"/>
    <mergeCell ref="DC243:DG243"/>
    <mergeCell ref="DH243:DL243"/>
    <mergeCell ref="DM243:DQ243"/>
    <mergeCell ref="AU248:AY249"/>
    <mergeCell ref="AZ248:BD249"/>
    <mergeCell ref="BE248:BI249"/>
    <mergeCell ref="BJ248:BN249"/>
    <mergeCell ref="BO248:BS249"/>
    <mergeCell ref="BT248:BX249"/>
    <mergeCell ref="BY248:CC249"/>
    <mergeCell ref="CD248:CH249"/>
    <mergeCell ref="CI248:CM249"/>
    <mergeCell ref="CN248:CR249"/>
    <mergeCell ref="CS248:CW249"/>
    <mergeCell ref="DM245:DQ246"/>
    <mergeCell ref="DR245:DV246"/>
    <mergeCell ref="DW245:EA246"/>
    <mergeCell ref="EB245:EF246"/>
    <mergeCell ref="EG245:EK246"/>
    <mergeCell ref="R247:U247"/>
    <mergeCell ref="V247:Z247"/>
    <mergeCell ref="AA247:AE247"/>
    <mergeCell ref="AF247:AJ247"/>
    <mergeCell ref="AK247:AO247"/>
    <mergeCell ref="AP247:AT247"/>
    <mergeCell ref="AU247:AY247"/>
    <mergeCell ref="AZ247:BD247"/>
    <mergeCell ref="BE247:BI247"/>
    <mergeCell ref="BJ247:BN247"/>
    <mergeCell ref="BO247:BS247"/>
    <mergeCell ref="BT247:BX247"/>
    <mergeCell ref="BY247:CC247"/>
    <mergeCell ref="CD247:CH247"/>
    <mergeCell ref="CI247:CM247"/>
    <mergeCell ref="CN247:CR247"/>
    <mergeCell ref="CX248:DB249"/>
    <mergeCell ref="EG248:EK249"/>
    <mergeCell ref="R250:U250"/>
    <mergeCell ref="V250:Z250"/>
    <mergeCell ref="AA250:AE250"/>
    <mergeCell ref="AF250:AJ250"/>
    <mergeCell ref="AK250:AO250"/>
    <mergeCell ref="AP250:AT250"/>
    <mergeCell ref="AU250:AY250"/>
    <mergeCell ref="AZ250:BD250"/>
    <mergeCell ref="BE250:BI250"/>
    <mergeCell ref="BJ250:BN250"/>
    <mergeCell ref="BO250:BS250"/>
    <mergeCell ref="BT250:BX250"/>
    <mergeCell ref="BY250:CC250"/>
    <mergeCell ref="CD250:CH250"/>
    <mergeCell ref="CI250:CM250"/>
    <mergeCell ref="CN250:CR250"/>
    <mergeCell ref="CS250:CW250"/>
    <mergeCell ref="CX250:DB250"/>
    <mergeCell ref="DC250:DG250"/>
    <mergeCell ref="DH250:DL250"/>
    <mergeCell ref="DM250:DQ250"/>
    <mergeCell ref="DR250:DV250"/>
    <mergeCell ref="DW250:EA250"/>
    <mergeCell ref="EG250:EK250"/>
    <mergeCell ref="R248:U249"/>
    <mergeCell ref="V248:Z249"/>
    <mergeCell ref="AA248:AE249"/>
    <mergeCell ref="AF248:AJ249"/>
    <mergeCell ref="AK248:AO249"/>
    <mergeCell ref="AP248:AT249"/>
    <mergeCell ref="R251:U251"/>
    <mergeCell ref="V251:Z251"/>
    <mergeCell ref="AA251:AE251"/>
    <mergeCell ref="AF251:AJ251"/>
    <mergeCell ref="AK251:AO251"/>
    <mergeCell ref="AP251:AT251"/>
    <mergeCell ref="AU251:AY251"/>
    <mergeCell ref="AZ251:BD251"/>
    <mergeCell ref="BE251:BI251"/>
    <mergeCell ref="BJ251:BN251"/>
    <mergeCell ref="BO251:BS251"/>
    <mergeCell ref="BT251:BX251"/>
    <mergeCell ref="BY251:CC251"/>
    <mergeCell ref="CD251:CH251"/>
    <mergeCell ref="CI251:CM251"/>
    <mergeCell ref="CN251:CR251"/>
    <mergeCell ref="CS251:CW251"/>
    <mergeCell ref="CX251:DB251"/>
    <mergeCell ref="DC251:DG251"/>
    <mergeCell ref="DH251:DL251"/>
    <mergeCell ref="DM251:DQ251"/>
    <mergeCell ref="DR251:DV251"/>
    <mergeCell ref="DW251:EA251"/>
    <mergeCell ref="EG251:EK251"/>
    <mergeCell ref="R252:U253"/>
    <mergeCell ref="V252:Z253"/>
    <mergeCell ref="AA252:AE253"/>
    <mergeCell ref="AF252:AJ253"/>
    <mergeCell ref="AK252:AO253"/>
    <mergeCell ref="AP252:AT253"/>
    <mergeCell ref="AU252:AY253"/>
    <mergeCell ref="AZ252:BD253"/>
    <mergeCell ref="BE252:BI253"/>
    <mergeCell ref="BJ252:BN253"/>
    <mergeCell ref="BO252:BS253"/>
    <mergeCell ref="BT252:BX253"/>
    <mergeCell ref="BY252:CC253"/>
    <mergeCell ref="CD252:CH253"/>
    <mergeCell ref="CI252:CM253"/>
    <mergeCell ref="CN252:CR253"/>
    <mergeCell ref="CS252:CW253"/>
    <mergeCell ref="CX252:DB253"/>
    <mergeCell ref="DC252:DG253"/>
    <mergeCell ref="DH252:DL253"/>
    <mergeCell ref="DM252:DQ253"/>
    <mergeCell ref="DR252:DV253"/>
    <mergeCell ref="DW252:EA253"/>
    <mergeCell ref="EB252:EF253"/>
    <mergeCell ref="EG252:EK253"/>
    <mergeCell ref="DM254:DQ254"/>
    <mergeCell ref="DR254:DV254"/>
    <mergeCell ref="DW254:EA254"/>
    <mergeCell ref="EB254:EF254"/>
    <mergeCell ref="EG254:EK254"/>
    <mergeCell ref="AZ254:BD254"/>
    <mergeCell ref="BE254:BI254"/>
    <mergeCell ref="BJ254:BN254"/>
    <mergeCell ref="BO254:BS254"/>
    <mergeCell ref="BT254:BX254"/>
    <mergeCell ref="BY254:CC254"/>
    <mergeCell ref="CD254:CH254"/>
    <mergeCell ref="CI254:CM254"/>
    <mergeCell ref="CN254:CR254"/>
    <mergeCell ref="A253:Q253"/>
    <mergeCell ref="A254:Q254"/>
    <mergeCell ref="R254:U254"/>
    <mergeCell ref="V254:Z254"/>
    <mergeCell ref="AA254:AE254"/>
    <mergeCell ref="AF254:AJ254"/>
    <mergeCell ref="AK254:AO254"/>
    <mergeCell ref="AP254:AT254"/>
    <mergeCell ref="AU254:AY254"/>
    <mergeCell ref="CD255:CH255"/>
    <mergeCell ref="CI255:CM255"/>
    <mergeCell ref="CN255:CR255"/>
    <mergeCell ref="CS255:CW255"/>
    <mergeCell ref="A255:Q255"/>
    <mergeCell ref="R255:U255"/>
    <mergeCell ref="V255:Z255"/>
    <mergeCell ref="AA255:AE255"/>
    <mergeCell ref="AF255:AJ255"/>
    <mergeCell ref="AK255:AO255"/>
    <mergeCell ref="AP255:AT255"/>
    <mergeCell ref="AU255:AY255"/>
    <mergeCell ref="AZ255:BD255"/>
    <mergeCell ref="CS254:CW254"/>
    <mergeCell ref="CX254:DB254"/>
    <mergeCell ref="DC254:DG254"/>
    <mergeCell ref="DH254:DL254"/>
    <mergeCell ref="DR256:DV256"/>
    <mergeCell ref="DW256:EA256"/>
    <mergeCell ref="EB256:EF256"/>
    <mergeCell ref="CX255:DB255"/>
    <mergeCell ref="DC255:DG255"/>
    <mergeCell ref="DH255:DL255"/>
    <mergeCell ref="DM255:DQ255"/>
    <mergeCell ref="DR255:DV255"/>
    <mergeCell ref="DW255:EA255"/>
    <mergeCell ref="EB255:EF255"/>
    <mergeCell ref="EG255:EK255"/>
    <mergeCell ref="A256:Q256"/>
    <mergeCell ref="R256:U256"/>
    <mergeCell ref="V256:Z256"/>
    <mergeCell ref="AA256:AE256"/>
    <mergeCell ref="AF256:AJ256"/>
    <mergeCell ref="AK256:AO256"/>
    <mergeCell ref="AP256:AT256"/>
    <mergeCell ref="AU256:AY256"/>
    <mergeCell ref="AZ256:BD256"/>
    <mergeCell ref="BE256:BI256"/>
    <mergeCell ref="BJ256:BN256"/>
    <mergeCell ref="BO256:BS256"/>
    <mergeCell ref="BT256:BX256"/>
    <mergeCell ref="BY256:CC256"/>
    <mergeCell ref="CD256:CH256"/>
    <mergeCell ref="CI256:CM256"/>
    <mergeCell ref="BE255:BI255"/>
    <mergeCell ref="BJ255:BN255"/>
    <mergeCell ref="BO255:BS255"/>
    <mergeCell ref="BT255:BX255"/>
    <mergeCell ref="BY255:CC255"/>
    <mergeCell ref="EB258:EF258"/>
    <mergeCell ref="EG258:EK258"/>
    <mergeCell ref="EG256:EK256"/>
    <mergeCell ref="A257:Q257"/>
    <mergeCell ref="R257:U257"/>
    <mergeCell ref="V257:Z257"/>
    <mergeCell ref="AA257:AE257"/>
    <mergeCell ref="AF257:AJ257"/>
    <mergeCell ref="AK257:AO257"/>
    <mergeCell ref="AP257:AT257"/>
    <mergeCell ref="AU257:AY257"/>
    <mergeCell ref="AZ257:BD257"/>
    <mergeCell ref="BE257:BI257"/>
    <mergeCell ref="BJ257:BN257"/>
    <mergeCell ref="BO257:BS257"/>
    <mergeCell ref="BT257:BX257"/>
    <mergeCell ref="BY257:CC257"/>
    <mergeCell ref="CD257:CH257"/>
    <mergeCell ref="CI257:CM257"/>
    <mergeCell ref="CN257:CR257"/>
    <mergeCell ref="CS257:CW257"/>
    <mergeCell ref="CX257:DB257"/>
    <mergeCell ref="DC257:DG257"/>
    <mergeCell ref="DH257:DL257"/>
    <mergeCell ref="DM257:DQ257"/>
    <mergeCell ref="DR257:DV257"/>
    <mergeCell ref="CN256:CR256"/>
    <mergeCell ref="CS256:CW256"/>
    <mergeCell ref="CX256:DB256"/>
    <mergeCell ref="DC256:DG256"/>
    <mergeCell ref="DH256:DL256"/>
    <mergeCell ref="DM256:DQ256"/>
    <mergeCell ref="BT259:BX260"/>
    <mergeCell ref="BY259:CC260"/>
    <mergeCell ref="CD259:CH260"/>
    <mergeCell ref="CI259:CM260"/>
    <mergeCell ref="CN259:CR260"/>
    <mergeCell ref="DW257:EA257"/>
    <mergeCell ref="EB257:EF257"/>
    <mergeCell ref="EG257:EK257"/>
    <mergeCell ref="A258:Q258"/>
    <mergeCell ref="R258:U258"/>
    <mergeCell ref="V258:Z258"/>
    <mergeCell ref="AA258:AE258"/>
    <mergeCell ref="AF258:AJ258"/>
    <mergeCell ref="AK258:AO258"/>
    <mergeCell ref="AP258:AT258"/>
    <mergeCell ref="AU258:AY258"/>
    <mergeCell ref="AZ258:BD258"/>
    <mergeCell ref="BE258:BI258"/>
    <mergeCell ref="BJ258:BN258"/>
    <mergeCell ref="BO258:BS258"/>
    <mergeCell ref="BT258:BX258"/>
    <mergeCell ref="BY258:CC258"/>
    <mergeCell ref="CD258:CH258"/>
    <mergeCell ref="CI258:CM258"/>
    <mergeCell ref="CN258:CR258"/>
    <mergeCell ref="CS258:CW258"/>
    <mergeCell ref="CX258:DB258"/>
    <mergeCell ref="DC258:DG258"/>
    <mergeCell ref="DH258:DL258"/>
    <mergeCell ref="DM258:DQ258"/>
    <mergeCell ref="DR258:DV258"/>
    <mergeCell ref="DW258:EA258"/>
    <mergeCell ref="CS259:CW260"/>
    <mergeCell ref="CX259:DB260"/>
    <mergeCell ref="EG259:EK260"/>
    <mergeCell ref="A260:Q260"/>
    <mergeCell ref="A261:Q261"/>
    <mergeCell ref="R261:U264"/>
    <mergeCell ref="V261:Z264"/>
    <mergeCell ref="AA261:AE264"/>
    <mergeCell ref="AF261:AJ264"/>
    <mergeCell ref="AK261:AO264"/>
    <mergeCell ref="AP261:AT264"/>
    <mergeCell ref="AU261:AY264"/>
    <mergeCell ref="AZ261:BD264"/>
    <mergeCell ref="BE261:BI264"/>
    <mergeCell ref="BJ261:BN264"/>
    <mergeCell ref="BO261:BS264"/>
    <mergeCell ref="BT261:BX264"/>
    <mergeCell ref="BY261:CC264"/>
    <mergeCell ref="CD261:CH264"/>
    <mergeCell ref="CI261:CM264"/>
    <mergeCell ref="A259:Q259"/>
    <mergeCell ref="R259:U260"/>
    <mergeCell ref="V259:Z260"/>
    <mergeCell ref="AA259:AE260"/>
    <mergeCell ref="AF259:AJ260"/>
    <mergeCell ref="AK259:AO260"/>
    <mergeCell ref="AP259:AT260"/>
    <mergeCell ref="AU259:AY260"/>
    <mergeCell ref="AZ259:BD260"/>
    <mergeCell ref="BE259:BI260"/>
    <mergeCell ref="BJ259:BN260"/>
    <mergeCell ref="BO259:BS260"/>
    <mergeCell ref="DC261:DG264"/>
    <mergeCell ref="DH261:DL264"/>
    <mergeCell ref="DM261:DQ264"/>
    <mergeCell ref="DR261:DV264"/>
    <mergeCell ref="DW261:EA264"/>
    <mergeCell ref="EB261:EF264"/>
    <mergeCell ref="DC259:DG260"/>
    <mergeCell ref="DH259:DL260"/>
    <mergeCell ref="DM259:DQ260"/>
    <mergeCell ref="DR259:DV260"/>
    <mergeCell ref="DW259:EA260"/>
    <mergeCell ref="EB259:EF260"/>
    <mergeCell ref="DH265:DL265"/>
    <mergeCell ref="DM265:DQ265"/>
    <mergeCell ref="DR265:DV265"/>
    <mergeCell ref="DW265:EA265"/>
    <mergeCell ref="EB265:EF265"/>
    <mergeCell ref="EG265:EK265"/>
    <mergeCell ref="A296:EK296"/>
    <mergeCell ref="A298:AE298"/>
    <mergeCell ref="AF298:AJ298"/>
    <mergeCell ref="AK298:EK298"/>
    <mergeCell ref="EG261:EK264"/>
    <mergeCell ref="A262:Q262"/>
    <mergeCell ref="A263:Q263"/>
    <mergeCell ref="A264:Q264"/>
    <mergeCell ref="A265:Q265"/>
    <mergeCell ref="R265:U265"/>
    <mergeCell ref="V265:Z265"/>
    <mergeCell ref="AA265:AE265"/>
    <mergeCell ref="AF265:AJ265"/>
    <mergeCell ref="AK265:AO265"/>
    <mergeCell ref="AP265:AT265"/>
    <mergeCell ref="AU265:AY265"/>
    <mergeCell ref="AZ265:BD265"/>
    <mergeCell ref="BE265:BI265"/>
    <mergeCell ref="BJ265:BN265"/>
    <mergeCell ref="BO265:BS265"/>
    <mergeCell ref="BT265:BX265"/>
    <mergeCell ref="BY265:CC265"/>
    <mergeCell ref="CD265:CH265"/>
    <mergeCell ref="CI265:CM265"/>
    <mergeCell ref="CN265:CR265"/>
    <mergeCell ref="CS265:CW265"/>
    <mergeCell ref="CX265:DB265"/>
    <mergeCell ref="DC265:DG265"/>
    <mergeCell ref="CN261:CR264"/>
    <mergeCell ref="CS261:CW264"/>
    <mergeCell ref="CX261:DB264"/>
    <mergeCell ref="A299:AE299"/>
    <mergeCell ref="AF299:AJ299"/>
    <mergeCell ref="AK299:AS299"/>
    <mergeCell ref="AT299:EK299"/>
    <mergeCell ref="AT300:CO300"/>
    <mergeCell ref="CP300:DE300"/>
    <mergeCell ref="DF300:EC300"/>
    <mergeCell ref="ED300:EK300"/>
    <mergeCell ref="AT302:BA302"/>
    <mergeCell ref="BB302:BI302"/>
    <mergeCell ref="BJ302:BQ302"/>
    <mergeCell ref="BR302:BY302"/>
    <mergeCell ref="BZ302:CG302"/>
    <mergeCell ref="CH302:CO302"/>
    <mergeCell ref="CP302:CW302"/>
    <mergeCell ref="CX302:DE302"/>
    <mergeCell ref="DF302:DM302"/>
    <mergeCell ref="DN302:DU302"/>
    <mergeCell ref="DV302:EC302"/>
    <mergeCell ref="A302:AE302"/>
    <mergeCell ref="AF302:AJ302"/>
    <mergeCell ref="AK302:AS302"/>
    <mergeCell ref="ED302:EK302"/>
    <mergeCell ref="CP308:CW309"/>
    <mergeCell ref="CX308:DE309"/>
    <mergeCell ref="DF308:DM309"/>
    <mergeCell ref="DN308:DU309"/>
    <mergeCell ref="DV308:EC309"/>
    <mergeCell ref="ED308:EK309"/>
    <mergeCell ref="AF310:AJ312"/>
    <mergeCell ref="AK310:AS312"/>
    <mergeCell ref="AT310:BA312"/>
    <mergeCell ref="BB310:BI312"/>
    <mergeCell ref="BJ310:BQ312"/>
    <mergeCell ref="BR310:BY312"/>
    <mergeCell ref="BZ310:CG312"/>
    <mergeCell ref="CH310:CO312"/>
    <mergeCell ref="CP310:CW312"/>
    <mergeCell ref="CX310:DE312"/>
    <mergeCell ref="DF310:DM312"/>
    <mergeCell ref="DN310:DU312"/>
    <mergeCell ref="DV310:EC312"/>
    <mergeCell ref="ED310:EK312"/>
    <mergeCell ref="DV321:EC323"/>
    <mergeCell ref="ED321:EK323"/>
    <mergeCell ref="CH327:CO328"/>
    <mergeCell ref="CP327:CW328"/>
    <mergeCell ref="CX327:DE328"/>
    <mergeCell ref="DF327:DM328"/>
    <mergeCell ref="DN327:DU328"/>
    <mergeCell ref="DV327:EC328"/>
    <mergeCell ref="ED327:EK328"/>
    <mergeCell ref="CP313:CW314"/>
    <mergeCell ref="CX313:DE314"/>
    <mergeCell ref="DF313:DM314"/>
    <mergeCell ref="DN313:DU314"/>
    <mergeCell ref="DV313:EC314"/>
    <mergeCell ref="ED313:EK314"/>
    <mergeCell ref="AF315:AJ317"/>
    <mergeCell ref="AK315:AS317"/>
    <mergeCell ref="AT315:BA317"/>
    <mergeCell ref="BB315:BI317"/>
    <mergeCell ref="BJ315:BQ317"/>
    <mergeCell ref="BR315:BY317"/>
    <mergeCell ref="BZ315:CG317"/>
    <mergeCell ref="CH315:CO317"/>
    <mergeCell ref="CP315:CW317"/>
    <mergeCell ref="CX315:DE317"/>
    <mergeCell ref="DF315:DM317"/>
    <mergeCell ref="DN315:DU317"/>
    <mergeCell ref="DV315:EC317"/>
    <mergeCell ref="ED315:EK317"/>
    <mergeCell ref="AK330:AS330"/>
    <mergeCell ref="AT330:BA330"/>
    <mergeCell ref="BB330:BI330"/>
    <mergeCell ref="BJ330:BQ330"/>
    <mergeCell ref="BR330:BY330"/>
    <mergeCell ref="BZ330:CG330"/>
    <mergeCell ref="CH330:CO330"/>
    <mergeCell ref="AT321:BA323"/>
    <mergeCell ref="BB321:BI323"/>
    <mergeCell ref="BJ321:BQ323"/>
    <mergeCell ref="BR321:BY323"/>
    <mergeCell ref="BZ321:CG323"/>
    <mergeCell ref="CH321:CO323"/>
    <mergeCell ref="CP321:CW323"/>
    <mergeCell ref="CX321:DE323"/>
    <mergeCell ref="DF321:DM323"/>
    <mergeCell ref="DN321:DU323"/>
    <mergeCell ref="CP329:CW329"/>
    <mergeCell ref="CX329:DE329"/>
    <mergeCell ref="DF329:DM329"/>
    <mergeCell ref="DN329:DU329"/>
    <mergeCell ref="AF336:AJ336"/>
    <mergeCell ref="AK336:AS336"/>
    <mergeCell ref="AT336:BA336"/>
    <mergeCell ref="BB336:BI336"/>
    <mergeCell ref="BJ336:BQ336"/>
    <mergeCell ref="BR336:BY336"/>
    <mergeCell ref="BZ336:CG336"/>
    <mergeCell ref="CH336:CO336"/>
    <mergeCell ref="CP336:CW336"/>
    <mergeCell ref="CX336:DE336"/>
    <mergeCell ref="DF336:DM336"/>
    <mergeCell ref="DN336:DU336"/>
    <mergeCell ref="DV336:EC336"/>
    <mergeCell ref="ED336:EK336"/>
    <mergeCell ref="DN341:DU341"/>
    <mergeCell ref="DV341:EC341"/>
    <mergeCell ref="ED341:EK341"/>
    <mergeCell ref="CX346:DE346"/>
    <mergeCell ref="DF346:DM346"/>
    <mergeCell ref="DN346:DU346"/>
    <mergeCell ref="DV346:EC346"/>
    <mergeCell ref="ED346:EK346"/>
    <mergeCell ref="DV329:EC329"/>
    <mergeCell ref="ED329:EK329"/>
    <mergeCell ref="CP332:CW335"/>
    <mergeCell ref="CX332:DE335"/>
    <mergeCell ref="DF332:DM335"/>
    <mergeCell ref="DN332:DU335"/>
    <mergeCell ref="DV332:EC335"/>
    <mergeCell ref="ED332:EK335"/>
    <mergeCell ref="CP337:CW337"/>
    <mergeCell ref="CX337:DE337"/>
    <mergeCell ref="DF337:DM337"/>
    <mergeCell ref="DN337:DU337"/>
    <mergeCell ref="DV337:EC337"/>
    <mergeCell ref="ED337:EK337"/>
    <mergeCell ref="DV330:EC330"/>
    <mergeCell ref="ED330:EK330"/>
    <mergeCell ref="DV331:EC331"/>
    <mergeCell ref="ED331:EK331"/>
    <mergeCell ref="CP339:CW340"/>
    <mergeCell ref="CX339:DE340"/>
    <mergeCell ref="DF339:DM340"/>
    <mergeCell ref="DN339:DU340"/>
    <mergeCell ref="DV339:EC340"/>
    <mergeCell ref="ED339:EK340"/>
    <mergeCell ref="CP341:CW341"/>
    <mergeCell ref="CX341:DE341"/>
    <mergeCell ref="DF341:DM341"/>
    <mergeCell ref="CP351:CW352"/>
    <mergeCell ref="CX351:DE352"/>
    <mergeCell ref="DF351:DM352"/>
    <mergeCell ref="DN351:DU352"/>
    <mergeCell ref="DV351:EC352"/>
    <mergeCell ref="ED351:EK352"/>
    <mergeCell ref="AF353:AJ353"/>
    <mergeCell ref="AK353:AS353"/>
    <mergeCell ref="AT353:BA353"/>
    <mergeCell ref="BB353:BI353"/>
    <mergeCell ref="BJ353:BQ353"/>
    <mergeCell ref="BR353:BY353"/>
    <mergeCell ref="AK347:AS347"/>
    <mergeCell ref="AT347:BA347"/>
    <mergeCell ref="BB347:BI347"/>
    <mergeCell ref="BJ347:BQ347"/>
    <mergeCell ref="BR347:BY347"/>
    <mergeCell ref="BZ347:CG347"/>
    <mergeCell ref="CH347:CO347"/>
    <mergeCell ref="CP344:CW345"/>
    <mergeCell ref="CX344:DE345"/>
    <mergeCell ref="DF344:DM345"/>
    <mergeCell ref="DN344:DU345"/>
    <mergeCell ref="DV344:EC345"/>
    <mergeCell ref="A169:EK169"/>
    <mergeCell ref="DN368:DU370"/>
    <mergeCell ref="DV368:EC370"/>
    <mergeCell ref="ED368:EK370"/>
    <mergeCell ref="AF371:AJ371"/>
    <mergeCell ref="AK371:AS371"/>
    <mergeCell ref="AT371:BA371"/>
    <mergeCell ref="BB371:BI371"/>
    <mergeCell ref="BJ371:BQ371"/>
    <mergeCell ref="BR371:BY371"/>
    <mergeCell ref="BZ371:CG371"/>
    <mergeCell ref="CH371:CO371"/>
    <mergeCell ref="CP371:CW371"/>
    <mergeCell ref="CX371:DE371"/>
    <mergeCell ref="DF371:DM371"/>
    <mergeCell ref="DN371:DU371"/>
    <mergeCell ref="ED344:EK345"/>
    <mergeCell ref="AF346:AJ346"/>
    <mergeCell ref="AK346:AS346"/>
    <mergeCell ref="AT346:BA346"/>
    <mergeCell ref="BB346:BI346"/>
    <mergeCell ref="CX367:DE367"/>
    <mergeCell ref="BJ346:BQ346"/>
    <mergeCell ref="BR346:BY346"/>
    <mergeCell ref="BZ346:CG346"/>
    <mergeCell ref="CH346:CO346"/>
    <mergeCell ref="CP346:CW346"/>
    <mergeCell ref="ED371:EK371"/>
    <mergeCell ref="DN357:DU358"/>
    <mergeCell ref="BR359:BY359"/>
    <mergeCell ref="BZ359:CG359"/>
    <mergeCell ref="CH359:CO359"/>
    <mergeCell ref="CP359:CW359"/>
    <mergeCell ref="BZ353:CG353"/>
    <mergeCell ref="CH353:CO353"/>
    <mergeCell ref="CP353:CW353"/>
    <mergeCell ref="CX353:DE353"/>
    <mergeCell ref="DF353:DM353"/>
    <mergeCell ref="DN353:DU353"/>
    <mergeCell ref="DV353:EC353"/>
    <mergeCell ref="ED353:EK353"/>
    <mergeCell ref="CP356:CW356"/>
    <mergeCell ref="CX356:DE356"/>
    <mergeCell ref="DF356:DM356"/>
    <mergeCell ref="DN356:DU356"/>
    <mergeCell ref="DV356:EC356"/>
    <mergeCell ref="ED356:EK356"/>
    <mergeCell ref="DV354:EC354"/>
    <mergeCell ref="CX359:DE359"/>
    <mergeCell ref="DF359:DM359"/>
    <mergeCell ref="DN359:DU359"/>
    <mergeCell ref="DV359:EC359"/>
    <mergeCell ref="ED359:EK359"/>
    <mergeCell ref="CP367:CW367"/>
    <mergeCell ref="ED366:EK366"/>
    <mergeCell ref="ED367:EK367"/>
    <mergeCell ref="CP363:CW363"/>
    <mergeCell ref="CX363:DE363"/>
    <mergeCell ref="DF363:DM363"/>
  </mergeCells>
  <pageMargins left="0.23622047244094491" right="0.15748031496062992" top="0.31496062992125984" bottom="0.39370078740157483" header="0.27559055118110237" footer="0.27559055118110237"/>
  <pageSetup paperSize="8" scale="95" orientation="landscape" r:id="rId1"/>
  <headerFooter alignWithMargins="0"/>
  <rowBreaks count="1" manualBreakCount="1">
    <brk id="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X36"/>
  <sheetViews>
    <sheetView workbookViewId="0">
      <selection activeCell="W33" sqref="W33:BD33"/>
    </sheetView>
  </sheetViews>
  <sheetFormatPr defaultColWidth="0.85546875" defaultRowHeight="12.75" x14ac:dyDescent="0.2"/>
  <cols>
    <col min="1" max="31" width="0.85546875" style="69"/>
    <col min="32" max="33" width="12.5703125" style="69" customWidth="1"/>
    <col min="34" max="43" width="0.85546875" style="69"/>
    <col min="44" max="44" width="0.28515625" style="69" customWidth="1"/>
    <col min="45" max="62" width="0.85546875" style="69"/>
    <col min="63" max="63" width="1.5703125" style="69" customWidth="1"/>
    <col min="64" max="64" width="0.140625" style="69" customWidth="1"/>
    <col min="65" max="65" width="0.85546875" style="69" hidden="1" customWidth="1"/>
    <col min="66" max="74" width="0.85546875" style="69"/>
    <col min="75" max="77" width="0.85546875" style="69" hidden="1" customWidth="1"/>
    <col min="78" max="78" width="0.28515625" style="69" hidden="1" customWidth="1"/>
    <col min="79" max="79" width="0.85546875" style="69" hidden="1" customWidth="1"/>
    <col min="80" max="287" width="0.85546875" style="69"/>
    <col min="288" max="289" width="12.5703125" style="69" customWidth="1"/>
    <col min="290" max="299" width="0.85546875" style="69"/>
    <col min="300" max="300" width="0.28515625" style="69" customWidth="1"/>
    <col min="301" max="318" width="0.85546875" style="69"/>
    <col min="319" max="319" width="1.5703125" style="69" customWidth="1"/>
    <col min="320" max="320" width="0.140625" style="69" customWidth="1"/>
    <col min="321" max="321" width="0" style="69" hidden="1" customWidth="1"/>
    <col min="322" max="330" width="0.85546875" style="69"/>
    <col min="331" max="335" width="0" style="69" hidden="1" customWidth="1"/>
    <col min="336" max="543" width="0.85546875" style="69"/>
    <col min="544" max="545" width="12.5703125" style="69" customWidth="1"/>
    <col min="546" max="555" width="0.85546875" style="69"/>
    <col min="556" max="556" width="0.28515625" style="69" customWidth="1"/>
    <col min="557" max="574" width="0.85546875" style="69"/>
    <col min="575" max="575" width="1.5703125" style="69" customWidth="1"/>
    <col min="576" max="576" width="0.140625" style="69" customWidth="1"/>
    <col min="577" max="577" width="0" style="69" hidden="1" customWidth="1"/>
    <col min="578" max="586" width="0.85546875" style="69"/>
    <col min="587" max="591" width="0" style="69" hidden="1" customWidth="1"/>
    <col min="592" max="799" width="0.85546875" style="69"/>
    <col min="800" max="801" width="12.5703125" style="69" customWidth="1"/>
    <col min="802" max="811" width="0.85546875" style="69"/>
    <col min="812" max="812" width="0.28515625" style="69" customWidth="1"/>
    <col min="813" max="830" width="0.85546875" style="69"/>
    <col min="831" max="831" width="1.5703125" style="69" customWidth="1"/>
    <col min="832" max="832" width="0.140625" style="69" customWidth="1"/>
    <col min="833" max="833" width="0" style="69" hidden="1" customWidth="1"/>
    <col min="834" max="842" width="0.85546875" style="69"/>
    <col min="843" max="847" width="0" style="69" hidden="1" customWidth="1"/>
    <col min="848" max="1055" width="0.85546875" style="69"/>
    <col min="1056" max="1057" width="12.5703125" style="69" customWidth="1"/>
    <col min="1058" max="1067" width="0.85546875" style="69"/>
    <col min="1068" max="1068" width="0.28515625" style="69" customWidth="1"/>
    <col min="1069" max="1086" width="0.85546875" style="69"/>
    <col min="1087" max="1087" width="1.5703125" style="69" customWidth="1"/>
    <col min="1088" max="1088" width="0.140625" style="69" customWidth="1"/>
    <col min="1089" max="1089" width="0" style="69" hidden="1" customWidth="1"/>
    <col min="1090" max="1098" width="0.85546875" style="69"/>
    <col min="1099" max="1103" width="0" style="69" hidden="1" customWidth="1"/>
    <col min="1104" max="1311" width="0.85546875" style="69"/>
    <col min="1312" max="1313" width="12.5703125" style="69" customWidth="1"/>
    <col min="1314" max="1323" width="0.85546875" style="69"/>
    <col min="1324" max="1324" width="0.28515625" style="69" customWidth="1"/>
    <col min="1325" max="1342" width="0.85546875" style="69"/>
    <col min="1343" max="1343" width="1.5703125" style="69" customWidth="1"/>
    <col min="1344" max="1344" width="0.140625" style="69" customWidth="1"/>
    <col min="1345" max="1345" width="0" style="69" hidden="1" customWidth="1"/>
    <col min="1346" max="1354" width="0.85546875" style="69"/>
    <col min="1355" max="1359" width="0" style="69" hidden="1" customWidth="1"/>
    <col min="1360" max="1567" width="0.85546875" style="69"/>
    <col min="1568" max="1569" width="12.5703125" style="69" customWidth="1"/>
    <col min="1570" max="1579" width="0.85546875" style="69"/>
    <col min="1580" max="1580" width="0.28515625" style="69" customWidth="1"/>
    <col min="1581" max="1598" width="0.85546875" style="69"/>
    <col min="1599" max="1599" width="1.5703125" style="69" customWidth="1"/>
    <col min="1600" max="1600" width="0.140625" style="69" customWidth="1"/>
    <col min="1601" max="1601" width="0" style="69" hidden="1" customWidth="1"/>
    <col min="1602" max="1610" width="0.85546875" style="69"/>
    <col min="1611" max="1615" width="0" style="69" hidden="1" customWidth="1"/>
    <col min="1616" max="1823" width="0.85546875" style="69"/>
    <col min="1824" max="1825" width="12.5703125" style="69" customWidth="1"/>
    <col min="1826" max="1835" width="0.85546875" style="69"/>
    <col min="1836" max="1836" width="0.28515625" style="69" customWidth="1"/>
    <col min="1837" max="1854" width="0.85546875" style="69"/>
    <col min="1855" max="1855" width="1.5703125" style="69" customWidth="1"/>
    <col min="1856" max="1856" width="0.140625" style="69" customWidth="1"/>
    <col min="1857" max="1857" width="0" style="69" hidden="1" customWidth="1"/>
    <col min="1858" max="1866" width="0.85546875" style="69"/>
    <col min="1867" max="1871" width="0" style="69" hidden="1" customWidth="1"/>
    <col min="1872" max="2079" width="0.85546875" style="69"/>
    <col min="2080" max="2081" width="12.5703125" style="69" customWidth="1"/>
    <col min="2082" max="2091" width="0.85546875" style="69"/>
    <col min="2092" max="2092" width="0.28515625" style="69" customWidth="1"/>
    <col min="2093" max="2110" width="0.85546875" style="69"/>
    <col min="2111" max="2111" width="1.5703125" style="69" customWidth="1"/>
    <col min="2112" max="2112" width="0.140625" style="69" customWidth="1"/>
    <col min="2113" max="2113" width="0" style="69" hidden="1" customWidth="1"/>
    <col min="2114" max="2122" width="0.85546875" style="69"/>
    <col min="2123" max="2127" width="0" style="69" hidden="1" customWidth="1"/>
    <col min="2128" max="2335" width="0.85546875" style="69"/>
    <col min="2336" max="2337" width="12.5703125" style="69" customWidth="1"/>
    <col min="2338" max="2347" width="0.85546875" style="69"/>
    <col min="2348" max="2348" width="0.28515625" style="69" customWidth="1"/>
    <col min="2349" max="2366" width="0.85546875" style="69"/>
    <col min="2367" max="2367" width="1.5703125" style="69" customWidth="1"/>
    <col min="2368" max="2368" width="0.140625" style="69" customWidth="1"/>
    <col min="2369" max="2369" width="0" style="69" hidden="1" customWidth="1"/>
    <col min="2370" max="2378" width="0.85546875" style="69"/>
    <col min="2379" max="2383" width="0" style="69" hidden="1" customWidth="1"/>
    <col min="2384" max="2591" width="0.85546875" style="69"/>
    <col min="2592" max="2593" width="12.5703125" style="69" customWidth="1"/>
    <col min="2594" max="2603" width="0.85546875" style="69"/>
    <col min="2604" max="2604" width="0.28515625" style="69" customWidth="1"/>
    <col min="2605" max="2622" width="0.85546875" style="69"/>
    <col min="2623" max="2623" width="1.5703125" style="69" customWidth="1"/>
    <col min="2624" max="2624" width="0.140625" style="69" customWidth="1"/>
    <col min="2625" max="2625" width="0" style="69" hidden="1" customWidth="1"/>
    <col min="2626" max="2634" width="0.85546875" style="69"/>
    <col min="2635" max="2639" width="0" style="69" hidden="1" customWidth="1"/>
    <col min="2640" max="2847" width="0.85546875" style="69"/>
    <col min="2848" max="2849" width="12.5703125" style="69" customWidth="1"/>
    <col min="2850" max="2859" width="0.85546875" style="69"/>
    <col min="2860" max="2860" width="0.28515625" style="69" customWidth="1"/>
    <col min="2861" max="2878" width="0.85546875" style="69"/>
    <col min="2879" max="2879" width="1.5703125" style="69" customWidth="1"/>
    <col min="2880" max="2880" width="0.140625" style="69" customWidth="1"/>
    <col min="2881" max="2881" width="0" style="69" hidden="1" customWidth="1"/>
    <col min="2882" max="2890" width="0.85546875" style="69"/>
    <col min="2891" max="2895" width="0" style="69" hidden="1" customWidth="1"/>
    <col min="2896" max="3103" width="0.85546875" style="69"/>
    <col min="3104" max="3105" width="12.5703125" style="69" customWidth="1"/>
    <col min="3106" max="3115" width="0.85546875" style="69"/>
    <col min="3116" max="3116" width="0.28515625" style="69" customWidth="1"/>
    <col min="3117" max="3134" width="0.85546875" style="69"/>
    <col min="3135" max="3135" width="1.5703125" style="69" customWidth="1"/>
    <col min="3136" max="3136" width="0.140625" style="69" customWidth="1"/>
    <col min="3137" max="3137" width="0" style="69" hidden="1" customWidth="1"/>
    <col min="3138" max="3146" width="0.85546875" style="69"/>
    <col min="3147" max="3151" width="0" style="69" hidden="1" customWidth="1"/>
    <col min="3152" max="3359" width="0.85546875" style="69"/>
    <col min="3360" max="3361" width="12.5703125" style="69" customWidth="1"/>
    <col min="3362" max="3371" width="0.85546875" style="69"/>
    <col min="3372" max="3372" width="0.28515625" style="69" customWidth="1"/>
    <col min="3373" max="3390" width="0.85546875" style="69"/>
    <col min="3391" max="3391" width="1.5703125" style="69" customWidth="1"/>
    <col min="3392" max="3392" width="0.140625" style="69" customWidth="1"/>
    <col min="3393" max="3393" width="0" style="69" hidden="1" customWidth="1"/>
    <col min="3394" max="3402" width="0.85546875" style="69"/>
    <col min="3403" max="3407" width="0" style="69" hidden="1" customWidth="1"/>
    <col min="3408" max="3615" width="0.85546875" style="69"/>
    <col min="3616" max="3617" width="12.5703125" style="69" customWidth="1"/>
    <col min="3618" max="3627" width="0.85546875" style="69"/>
    <col min="3628" max="3628" width="0.28515625" style="69" customWidth="1"/>
    <col min="3629" max="3646" width="0.85546875" style="69"/>
    <col min="3647" max="3647" width="1.5703125" style="69" customWidth="1"/>
    <col min="3648" max="3648" width="0.140625" style="69" customWidth="1"/>
    <col min="3649" max="3649" width="0" style="69" hidden="1" customWidth="1"/>
    <col min="3650" max="3658" width="0.85546875" style="69"/>
    <col min="3659" max="3663" width="0" style="69" hidden="1" customWidth="1"/>
    <col min="3664" max="3871" width="0.85546875" style="69"/>
    <col min="3872" max="3873" width="12.5703125" style="69" customWidth="1"/>
    <col min="3874" max="3883" width="0.85546875" style="69"/>
    <col min="3884" max="3884" width="0.28515625" style="69" customWidth="1"/>
    <col min="3885" max="3902" width="0.85546875" style="69"/>
    <col min="3903" max="3903" width="1.5703125" style="69" customWidth="1"/>
    <col min="3904" max="3904" width="0.140625" style="69" customWidth="1"/>
    <col min="3905" max="3905" width="0" style="69" hidden="1" customWidth="1"/>
    <col min="3906" max="3914" width="0.85546875" style="69"/>
    <col min="3915" max="3919" width="0" style="69" hidden="1" customWidth="1"/>
    <col min="3920" max="4127" width="0.85546875" style="69"/>
    <col min="4128" max="4129" width="12.5703125" style="69" customWidth="1"/>
    <col min="4130" max="4139" width="0.85546875" style="69"/>
    <col min="4140" max="4140" width="0.28515625" style="69" customWidth="1"/>
    <col min="4141" max="4158" width="0.85546875" style="69"/>
    <col min="4159" max="4159" width="1.5703125" style="69" customWidth="1"/>
    <col min="4160" max="4160" width="0.140625" style="69" customWidth="1"/>
    <col min="4161" max="4161" width="0" style="69" hidden="1" customWidth="1"/>
    <col min="4162" max="4170" width="0.85546875" style="69"/>
    <col min="4171" max="4175" width="0" style="69" hidden="1" customWidth="1"/>
    <col min="4176" max="4383" width="0.85546875" style="69"/>
    <col min="4384" max="4385" width="12.5703125" style="69" customWidth="1"/>
    <col min="4386" max="4395" width="0.85546875" style="69"/>
    <col min="4396" max="4396" width="0.28515625" style="69" customWidth="1"/>
    <col min="4397" max="4414" width="0.85546875" style="69"/>
    <col min="4415" max="4415" width="1.5703125" style="69" customWidth="1"/>
    <col min="4416" max="4416" width="0.140625" style="69" customWidth="1"/>
    <col min="4417" max="4417" width="0" style="69" hidden="1" customWidth="1"/>
    <col min="4418" max="4426" width="0.85546875" style="69"/>
    <col min="4427" max="4431" width="0" style="69" hidden="1" customWidth="1"/>
    <col min="4432" max="4639" width="0.85546875" style="69"/>
    <col min="4640" max="4641" width="12.5703125" style="69" customWidth="1"/>
    <col min="4642" max="4651" width="0.85546875" style="69"/>
    <col min="4652" max="4652" width="0.28515625" style="69" customWidth="1"/>
    <col min="4653" max="4670" width="0.85546875" style="69"/>
    <col min="4671" max="4671" width="1.5703125" style="69" customWidth="1"/>
    <col min="4672" max="4672" width="0.140625" style="69" customWidth="1"/>
    <col min="4673" max="4673" width="0" style="69" hidden="1" customWidth="1"/>
    <col min="4674" max="4682" width="0.85546875" style="69"/>
    <col min="4683" max="4687" width="0" style="69" hidden="1" customWidth="1"/>
    <col min="4688" max="4895" width="0.85546875" style="69"/>
    <col min="4896" max="4897" width="12.5703125" style="69" customWidth="1"/>
    <col min="4898" max="4907" width="0.85546875" style="69"/>
    <col min="4908" max="4908" width="0.28515625" style="69" customWidth="1"/>
    <col min="4909" max="4926" width="0.85546875" style="69"/>
    <col min="4927" max="4927" width="1.5703125" style="69" customWidth="1"/>
    <col min="4928" max="4928" width="0.140625" style="69" customWidth="1"/>
    <col min="4929" max="4929" width="0" style="69" hidden="1" customWidth="1"/>
    <col min="4930" max="4938" width="0.85546875" style="69"/>
    <col min="4939" max="4943" width="0" style="69" hidden="1" customWidth="1"/>
    <col min="4944" max="5151" width="0.85546875" style="69"/>
    <col min="5152" max="5153" width="12.5703125" style="69" customWidth="1"/>
    <col min="5154" max="5163" width="0.85546875" style="69"/>
    <col min="5164" max="5164" width="0.28515625" style="69" customWidth="1"/>
    <col min="5165" max="5182" width="0.85546875" style="69"/>
    <col min="5183" max="5183" width="1.5703125" style="69" customWidth="1"/>
    <col min="5184" max="5184" width="0.140625" style="69" customWidth="1"/>
    <col min="5185" max="5185" width="0" style="69" hidden="1" customWidth="1"/>
    <col min="5186" max="5194" width="0.85546875" style="69"/>
    <col min="5195" max="5199" width="0" style="69" hidden="1" customWidth="1"/>
    <col min="5200" max="5407" width="0.85546875" style="69"/>
    <col min="5408" max="5409" width="12.5703125" style="69" customWidth="1"/>
    <col min="5410" max="5419" width="0.85546875" style="69"/>
    <col min="5420" max="5420" width="0.28515625" style="69" customWidth="1"/>
    <col min="5421" max="5438" width="0.85546875" style="69"/>
    <col min="5439" max="5439" width="1.5703125" style="69" customWidth="1"/>
    <col min="5440" max="5440" width="0.140625" style="69" customWidth="1"/>
    <col min="5441" max="5441" width="0" style="69" hidden="1" customWidth="1"/>
    <col min="5442" max="5450" width="0.85546875" style="69"/>
    <col min="5451" max="5455" width="0" style="69" hidden="1" customWidth="1"/>
    <col min="5456" max="5663" width="0.85546875" style="69"/>
    <col min="5664" max="5665" width="12.5703125" style="69" customWidth="1"/>
    <col min="5666" max="5675" width="0.85546875" style="69"/>
    <col min="5676" max="5676" width="0.28515625" style="69" customWidth="1"/>
    <col min="5677" max="5694" width="0.85546875" style="69"/>
    <col min="5695" max="5695" width="1.5703125" style="69" customWidth="1"/>
    <col min="5696" max="5696" width="0.140625" style="69" customWidth="1"/>
    <col min="5697" max="5697" width="0" style="69" hidden="1" customWidth="1"/>
    <col min="5698" max="5706" width="0.85546875" style="69"/>
    <col min="5707" max="5711" width="0" style="69" hidden="1" customWidth="1"/>
    <col min="5712" max="5919" width="0.85546875" style="69"/>
    <col min="5920" max="5921" width="12.5703125" style="69" customWidth="1"/>
    <col min="5922" max="5931" width="0.85546875" style="69"/>
    <col min="5932" max="5932" width="0.28515625" style="69" customWidth="1"/>
    <col min="5933" max="5950" width="0.85546875" style="69"/>
    <col min="5951" max="5951" width="1.5703125" style="69" customWidth="1"/>
    <col min="5952" max="5952" width="0.140625" style="69" customWidth="1"/>
    <col min="5953" max="5953" width="0" style="69" hidden="1" customWidth="1"/>
    <col min="5954" max="5962" width="0.85546875" style="69"/>
    <col min="5963" max="5967" width="0" style="69" hidden="1" customWidth="1"/>
    <col min="5968" max="6175" width="0.85546875" style="69"/>
    <col min="6176" max="6177" width="12.5703125" style="69" customWidth="1"/>
    <col min="6178" max="6187" width="0.85546875" style="69"/>
    <col min="6188" max="6188" width="0.28515625" style="69" customWidth="1"/>
    <col min="6189" max="6206" width="0.85546875" style="69"/>
    <col min="6207" max="6207" width="1.5703125" style="69" customWidth="1"/>
    <col min="6208" max="6208" width="0.140625" style="69" customWidth="1"/>
    <col min="6209" max="6209" width="0" style="69" hidden="1" customWidth="1"/>
    <col min="6210" max="6218" width="0.85546875" style="69"/>
    <col min="6219" max="6223" width="0" style="69" hidden="1" customWidth="1"/>
    <col min="6224" max="6431" width="0.85546875" style="69"/>
    <col min="6432" max="6433" width="12.5703125" style="69" customWidth="1"/>
    <col min="6434" max="6443" width="0.85546875" style="69"/>
    <col min="6444" max="6444" width="0.28515625" style="69" customWidth="1"/>
    <col min="6445" max="6462" width="0.85546875" style="69"/>
    <col min="6463" max="6463" width="1.5703125" style="69" customWidth="1"/>
    <col min="6464" max="6464" width="0.140625" style="69" customWidth="1"/>
    <col min="6465" max="6465" width="0" style="69" hidden="1" customWidth="1"/>
    <col min="6466" max="6474" width="0.85546875" style="69"/>
    <col min="6475" max="6479" width="0" style="69" hidden="1" customWidth="1"/>
    <col min="6480" max="6687" width="0.85546875" style="69"/>
    <col min="6688" max="6689" width="12.5703125" style="69" customWidth="1"/>
    <col min="6690" max="6699" width="0.85546875" style="69"/>
    <col min="6700" max="6700" width="0.28515625" style="69" customWidth="1"/>
    <col min="6701" max="6718" width="0.85546875" style="69"/>
    <col min="6719" max="6719" width="1.5703125" style="69" customWidth="1"/>
    <col min="6720" max="6720" width="0.140625" style="69" customWidth="1"/>
    <col min="6721" max="6721" width="0" style="69" hidden="1" customWidth="1"/>
    <col min="6722" max="6730" width="0.85546875" style="69"/>
    <col min="6731" max="6735" width="0" style="69" hidden="1" customWidth="1"/>
    <col min="6736" max="6943" width="0.85546875" style="69"/>
    <col min="6944" max="6945" width="12.5703125" style="69" customWidth="1"/>
    <col min="6946" max="6955" width="0.85546875" style="69"/>
    <col min="6956" max="6956" width="0.28515625" style="69" customWidth="1"/>
    <col min="6957" max="6974" width="0.85546875" style="69"/>
    <col min="6975" max="6975" width="1.5703125" style="69" customWidth="1"/>
    <col min="6976" max="6976" width="0.140625" style="69" customWidth="1"/>
    <col min="6977" max="6977" width="0" style="69" hidden="1" customWidth="1"/>
    <col min="6978" max="6986" width="0.85546875" style="69"/>
    <col min="6987" max="6991" width="0" style="69" hidden="1" customWidth="1"/>
    <col min="6992" max="7199" width="0.85546875" style="69"/>
    <col min="7200" max="7201" width="12.5703125" style="69" customWidth="1"/>
    <col min="7202" max="7211" width="0.85546875" style="69"/>
    <col min="7212" max="7212" width="0.28515625" style="69" customWidth="1"/>
    <col min="7213" max="7230" width="0.85546875" style="69"/>
    <col min="7231" max="7231" width="1.5703125" style="69" customWidth="1"/>
    <col min="7232" max="7232" width="0.140625" style="69" customWidth="1"/>
    <col min="7233" max="7233" width="0" style="69" hidden="1" customWidth="1"/>
    <col min="7234" max="7242" width="0.85546875" style="69"/>
    <col min="7243" max="7247" width="0" style="69" hidden="1" customWidth="1"/>
    <col min="7248" max="7455" width="0.85546875" style="69"/>
    <col min="7456" max="7457" width="12.5703125" style="69" customWidth="1"/>
    <col min="7458" max="7467" width="0.85546875" style="69"/>
    <col min="7468" max="7468" width="0.28515625" style="69" customWidth="1"/>
    <col min="7469" max="7486" width="0.85546875" style="69"/>
    <col min="7487" max="7487" width="1.5703125" style="69" customWidth="1"/>
    <col min="7488" max="7488" width="0.140625" style="69" customWidth="1"/>
    <col min="7489" max="7489" width="0" style="69" hidden="1" customWidth="1"/>
    <col min="7490" max="7498" width="0.85546875" style="69"/>
    <col min="7499" max="7503" width="0" style="69" hidden="1" customWidth="1"/>
    <col min="7504" max="7711" width="0.85546875" style="69"/>
    <col min="7712" max="7713" width="12.5703125" style="69" customWidth="1"/>
    <col min="7714" max="7723" width="0.85546875" style="69"/>
    <col min="7724" max="7724" width="0.28515625" style="69" customWidth="1"/>
    <col min="7725" max="7742" width="0.85546875" style="69"/>
    <col min="7743" max="7743" width="1.5703125" style="69" customWidth="1"/>
    <col min="7744" max="7744" width="0.140625" style="69" customWidth="1"/>
    <col min="7745" max="7745" width="0" style="69" hidden="1" customWidth="1"/>
    <col min="7746" max="7754" width="0.85546875" style="69"/>
    <col min="7755" max="7759" width="0" style="69" hidden="1" customWidth="1"/>
    <col min="7760" max="7967" width="0.85546875" style="69"/>
    <col min="7968" max="7969" width="12.5703125" style="69" customWidth="1"/>
    <col min="7970" max="7979" width="0.85546875" style="69"/>
    <col min="7980" max="7980" width="0.28515625" style="69" customWidth="1"/>
    <col min="7981" max="7998" width="0.85546875" style="69"/>
    <col min="7999" max="7999" width="1.5703125" style="69" customWidth="1"/>
    <col min="8000" max="8000" width="0.140625" style="69" customWidth="1"/>
    <col min="8001" max="8001" width="0" style="69" hidden="1" customWidth="1"/>
    <col min="8002" max="8010" width="0.85546875" style="69"/>
    <col min="8011" max="8015" width="0" style="69" hidden="1" customWidth="1"/>
    <col min="8016" max="8223" width="0.85546875" style="69"/>
    <col min="8224" max="8225" width="12.5703125" style="69" customWidth="1"/>
    <col min="8226" max="8235" width="0.85546875" style="69"/>
    <col min="8236" max="8236" width="0.28515625" style="69" customWidth="1"/>
    <col min="8237" max="8254" width="0.85546875" style="69"/>
    <col min="8255" max="8255" width="1.5703125" style="69" customWidth="1"/>
    <col min="8256" max="8256" width="0.140625" style="69" customWidth="1"/>
    <col min="8257" max="8257" width="0" style="69" hidden="1" customWidth="1"/>
    <col min="8258" max="8266" width="0.85546875" style="69"/>
    <col min="8267" max="8271" width="0" style="69" hidden="1" customWidth="1"/>
    <col min="8272" max="8479" width="0.85546875" style="69"/>
    <col min="8480" max="8481" width="12.5703125" style="69" customWidth="1"/>
    <col min="8482" max="8491" width="0.85546875" style="69"/>
    <col min="8492" max="8492" width="0.28515625" style="69" customWidth="1"/>
    <col min="8493" max="8510" width="0.85546875" style="69"/>
    <col min="8511" max="8511" width="1.5703125" style="69" customWidth="1"/>
    <col min="8512" max="8512" width="0.140625" style="69" customWidth="1"/>
    <col min="8513" max="8513" width="0" style="69" hidden="1" customWidth="1"/>
    <col min="8514" max="8522" width="0.85546875" style="69"/>
    <col min="8523" max="8527" width="0" style="69" hidden="1" customWidth="1"/>
    <col min="8528" max="8735" width="0.85546875" style="69"/>
    <col min="8736" max="8737" width="12.5703125" style="69" customWidth="1"/>
    <col min="8738" max="8747" width="0.85546875" style="69"/>
    <col min="8748" max="8748" width="0.28515625" style="69" customWidth="1"/>
    <col min="8749" max="8766" width="0.85546875" style="69"/>
    <col min="8767" max="8767" width="1.5703125" style="69" customWidth="1"/>
    <col min="8768" max="8768" width="0.140625" style="69" customWidth="1"/>
    <col min="8769" max="8769" width="0" style="69" hidden="1" customWidth="1"/>
    <col min="8770" max="8778" width="0.85546875" style="69"/>
    <col min="8779" max="8783" width="0" style="69" hidden="1" customWidth="1"/>
    <col min="8784" max="8991" width="0.85546875" style="69"/>
    <col min="8992" max="8993" width="12.5703125" style="69" customWidth="1"/>
    <col min="8994" max="9003" width="0.85546875" style="69"/>
    <col min="9004" max="9004" width="0.28515625" style="69" customWidth="1"/>
    <col min="9005" max="9022" width="0.85546875" style="69"/>
    <col min="9023" max="9023" width="1.5703125" style="69" customWidth="1"/>
    <col min="9024" max="9024" width="0.140625" style="69" customWidth="1"/>
    <col min="9025" max="9025" width="0" style="69" hidden="1" customWidth="1"/>
    <col min="9026" max="9034" width="0.85546875" style="69"/>
    <col min="9035" max="9039" width="0" style="69" hidden="1" customWidth="1"/>
    <col min="9040" max="9247" width="0.85546875" style="69"/>
    <col min="9248" max="9249" width="12.5703125" style="69" customWidth="1"/>
    <col min="9250" max="9259" width="0.85546875" style="69"/>
    <col min="9260" max="9260" width="0.28515625" style="69" customWidth="1"/>
    <col min="9261" max="9278" width="0.85546875" style="69"/>
    <col min="9279" max="9279" width="1.5703125" style="69" customWidth="1"/>
    <col min="9280" max="9280" width="0.140625" style="69" customWidth="1"/>
    <col min="9281" max="9281" width="0" style="69" hidden="1" customWidth="1"/>
    <col min="9282" max="9290" width="0.85546875" style="69"/>
    <col min="9291" max="9295" width="0" style="69" hidden="1" customWidth="1"/>
    <col min="9296" max="9503" width="0.85546875" style="69"/>
    <col min="9504" max="9505" width="12.5703125" style="69" customWidth="1"/>
    <col min="9506" max="9515" width="0.85546875" style="69"/>
    <col min="9516" max="9516" width="0.28515625" style="69" customWidth="1"/>
    <col min="9517" max="9534" width="0.85546875" style="69"/>
    <col min="9535" max="9535" width="1.5703125" style="69" customWidth="1"/>
    <col min="9536" max="9536" width="0.140625" style="69" customWidth="1"/>
    <col min="9537" max="9537" width="0" style="69" hidden="1" customWidth="1"/>
    <col min="9538" max="9546" width="0.85546875" style="69"/>
    <col min="9547" max="9551" width="0" style="69" hidden="1" customWidth="1"/>
    <col min="9552" max="9759" width="0.85546875" style="69"/>
    <col min="9760" max="9761" width="12.5703125" style="69" customWidth="1"/>
    <col min="9762" max="9771" width="0.85546875" style="69"/>
    <col min="9772" max="9772" width="0.28515625" style="69" customWidth="1"/>
    <col min="9773" max="9790" width="0.85546875" style="69"/>
    <col min="9791" max="9791" width="1.5703125" style="69" customWidth="1"/>
    <col min="9792" max="9792" width="0.140625" style="69" customWidth="1"/>
    <col min="9793" max="9793" width="0" style="69" hidden="1" customWidth="1"/>
    <col min="9794" max="9802" width="0.85546875" style="69"/>
    <col min="9803" max="9807" width="0" style="69" hidden="1" customWidth="1"/>
    <col min="9808" max="10015" width="0.85546875" style="69"/>
    <col min="10016" max="10017" width="12.5703125" style="69" customWidth="1"/>
    <col min="10018" max="10027" width="0.85546875" style="69"/>
    <col min="10028" max="10028" width="0.28515625" style="69" customWidth="1"/>
    <col min="10029" max="10046" width="0.85546875" style="69"/>
    <col min="10047" max="10047" width="1.5703125" style="69" customWidth="1"/>
    <col min="10048" max="10048" width="0.140625" style="69" customWidth="1"/>
    <col min="10049" max="10049" width="0" style="69" hidden="1" customWidth="1"/>
    <col min="10050" max="10058" width="0.85546875" style="69"/>
    <col min="10059" max="10063" width="0" style="69" hidden="1" customWidth="1"/>
    <col min="10064" max="10271" width="0.85546875" style="69"/>
    <col min="10272" max="10273" width="12.5703125" style="69" customWidth="1"/>
    <col min="10274" max="10283" width="0.85546875" style="69"/>
    <col min="10284" max="10284" width="0.28515625" style="69" customWidth="1"/>
    <col min="10285" max="10302" width="0.85546875" style="69"/>
    <col min="10303" max="10303" width="1.5703125" style="69" customWidth="1"/>
    <col min="10304" max="10304" width="0.140625" style="69" customWidth="1"/>
    <col min="10305" max="10305" width="0" style="69" hidden="1" customWidth="1"/>
    <col min="10306" max="10314" width="0.85546875" style="69"/>
    <col min="10315" max="10319" width="0" style="69" hidden="1" customWidth="1"/>
    <col min="10320" max="10527" width="0.85546875" style="69"/>
    <col min="10528" max="10529" width="12.5703125" style="69" customWidth="1"/>
    <col min="10530" max="10539" width="0.85546875" style="69"/>
    <col min="10540" max="10540" width="0.28515625" style="69" customWidth="1"/>
    <col min="10541" max="10558" width="0.85546875" style="69"/>
    <col min="10559" max="10559" width="1.5703125" style="69" customWidth="1"/>
    <col min="10560" max="10560" width="0.140625" style="69" customWidth="1"/>
    <col min="10561" max="10561" width="0" style="69" hidden="1" customWidth="1"/>
    <col min="10562" max="10570" width="0.85546875" style="69"/>
    <col min="10571" max="10575" width="0" style="69" hidden="1" customWidth="1"/>
    <col min="10576" max="10783" width="0.85546875" style="69"/>
    <col min="10784" max="10785" width="12.5703125" style="69" customWidth="1"/>
    <col min="10786" max="10795" width="0.85546875" style="69"/>
    <col min="10796" max="10796" width="0.28515625" style="69" customWidth="1"/>
    <col min="10797" max="10814" width="0.85546875" style="69"/>
    <col min="10815" max="10815" width="1.5703125" style="69" customWidth="1"/>
    <col min="10816" max="10816" width="0.140625" style="69" customWidth="1"/>
    <col min="10817" max="10817" width="0" style="69" hidden="1" customWidth="1"/>
    <col min="10818" max="10826" width="0.85546875" style="69"/>
    <col min="10827" max="10831" width="0" style="69" hidden="1" customWidth="1"/>
    <col min="10832" max="11039" width="0.85546875" style="69"/>
    <col min="11040" max="11041" width="12.5703125" style="69" customWidth="1"/>
    <col min="11042" max="11051" width="0.85546875" style="69"/>
    <col min="11052" max="11052" width="0.28515625" style="69" customWidth="1"/>
    <col min="11053" max="11070" width="0.85546875" style="69"/>
    <col min="11071" max="11071" width="1.5703125" style="69" customWidth="1"/>
    <col min="11072" max="11072" width="0.140625" style="69" customWidth="1"/>
    <col min="11073" max="11073" width="0" style="69" hidden="1" customWidth="1"/>
    <col min="11074" max="11082" width="0.85546875" style="69"/>
    <col min="11083" max="11087" width="0" style="69" hidden="1" customWidth="1"/>
    <col min="11088" max="11295" width="0.85546875" style="69"/>
    <col min="11296" max="11297" width="12.5703125" style="69" customWidth="1"/>
    <col min="11298" max="11307" width="0.85546875" style="69"/>
    <col min="11308" max="11308" width="0.28515625" style="69" customWidth="1"/>
    <col min="11309" max="11326" width="0.85546875" style="69"/>
    <col min="11327" max="11327" width="1.5703125" style="69" customWidth="1"/>
    <col min="11328" max="11328" width="0.140625" style="69" customWidth="1"/>
    <col min="11329" max="11329" width="0" style="69" hidden="1" customWidth="1"/>
    <col min="11330" max="11338" width="0.85546875" style="69"/>
    <col min="11339" max="11343" width="0" style="69" hidden="1" customWidth="1"/>
    <col min="11344" max="11551" width="0.85546875" style="69"/>
    <col min="11552" max="11553" width="12.5703125" style="69" customWidth="1"/>
    <col min="11554" max="11563" width="0.85546875" style="69"/>
    <col min="11564" max="11564" width="0.28515625" style="69" customWidth="1"/>
    <col min="11565" max="11582" width="0.85546875" style="69"/>
    <col min="11583" max="11583" width="1.5703125" style="69" customWidth="1"/>
    <col min="11584" max="11584" width="0.140625" style="69" customWidth="1"/>
    <col min="11585" max="11585" width="0" style="69" hidden="1" customWidth="1"/>
    <col min="11586" max="11594" width="0.85546875" style="69"/>
    <col min="11595" max="11599" width="0" style="69" hidden="1" customWidth="1"/>
    <col min="11600" max="11807" width="0.85546875" style="69"/>
    <col min="11808" max="11809" width="12.5703125" style="69" customWidth="1"/>
    <col min="11810" max="11819" width="0.85546875" style="69"/>
    <col min="11820" max="11820" width="0.28515625" style="69" customWidth="1"/>
    <col min="11821" max="11838" width="0.85546875" style="69"/>
    <col min="11839" max="11839" width="1.5703125" style="69" customWidth="1"/>
    <col min="11840" max="11840" width="0.140625" style="69" customWidth="1"/>
    <col min="11841" max="11841" width="0" style="69" hidden="1" customWidth="1"/>
    <col min="11842" max="11850" width="0.85546875" style="69"/>
    <col min="11851" max="11855" width="0" style="69" hidden="1" customWidth="1"/>
    <col min="11856" max="12063" width="0.85546875" style="69"/>
    <col min="12064" max="12065" width="12.5703125" style="69" customWidth="1"/>
    <col min="12066" max="12075" width="0.85546875" style="69"/>
    <col min="12076" max="12076" width="0.28515625" style="69" customWidth="1"/>
    <col min="12077" max="12094" width="0.85546875" style="69"/>
    <col min="12095" max="12095" width="1.5703125" style="69" customWidth="1"/>
    <col min="12096" max="12096" width="0.140625" style="69" customWidth="1"/>
    <col min="12097" max="12097" width="0" style="69" hidden="1" customWidth="1"/>
    <col min="12098" max="12106" width="0.85546875" style="69"/>
    <col min="12107" max="12111" width="0" style="69" hidden="1" customWidth="1"/>
    <col min="12112" max="12319" width="0.85546875" style="69"/>
    <col min="12320" max="12321" width="12.5703125" style="69" customWidth="1"/>
    <col min="12322" max="12331" width="0.85546875" style="69"/>
    <col min="12332" max="12332" width="0.28515625" style="69" customWidth="1"/>
    <col min="12333" max="12350" width="0.85546875" style="69"/>
    <col min="12351" max="12351" width="1.5703125" style="69" customWidth="1"/>
    <col min="12352" max="12352" width="0.140625" style="69" customWidth="1"/>
    <col min="12353" max="12353" width="0" style="69" hidden="1" customWidth="1"/>
    <col min="12354" max="12362" width="0.85546875" style="69"/>
    <col min="12363" max="12367" width="0" style="69" hidden="1" customWidth="1"/>
    <col min="12368" max="12575" width="0.85546875" style="69"/>
    <col min="12576" max="12577" width="12.5703125" style="69" customWidth="1"/>
    <col min="12578" max="12587" width="0.85546875" style="69"/>
    <col min="12588" max="12588" width="0.28515625" style="69" customWidth="1"/>
    <col min="12589" max="12606" width="0.85546875" style="69"/>
    <col min="12607" max="12607" width="1.5703125" style="69" customWidth="1"/>
    <col min="12608" max="12608" width="0.140625" style="69" customWidth="1"/>
    <col min="12609" max="12609" width="0" style="69" hidden="1" customWidth="1"/>
    <col min="12610" max="12618" width="0.85546875" style="69"/>
    <col min="12619" max="12623" width="0" style="69" hidden="1" customWidth="1"/>
    <col min="12624" max="12831" width="0.85546875" style="69"/>
    <col min="12832" max="12833" width="12.5703125" style="69" customWidth="1"/>
    <col min="12834" max="12843" width="0.85546875" style="69"/>
    <col min="12844" max="12844" width="0.28515625" style="69" customWidth="1"/>
    <col min="12845" max="12862" width="0.85546875" style="69"/>
    <col min="12863" max="12863" width="1.5703125" style="69" customWidth="1"/>
    <col min="12864" max="12864" width="0.140625" style="69" customWidth="1"/>
    <col min="12865" max="12865" width="0" style="69" hidden="1" customWidth="1"/>
    <col min="12866" max="12874" width="0.85546875" style="69"/>
    <col min="12875" max="12879" width="0" style="69" hidden="1" customWidth="1"/>
    <col min="12880" max="13087" width="0.85546875" style="69"/>
    <col min="13088" max="13089" width="12.5703125" style="69" customWidth="1"/>
    <col min="13090" max="13099" width="0.85546875" style="69"/>
    <col min="13100" max="13100" width="0.28515625" style="69" customWidth="1"/>
    <col min="13101" max="13118" width="0.85546875" style="69"/>
    <col min="13119" max="13119" width="1.5703125" style="69" customWidth="1"/>
    <col min="13120" max="13120" width="0.140625" style="69" customWidth="1"/>
    <col min="13121" max="13121" width="0" style="69" hidden="1" customWidth="1"/>
    <col min="13122" max="13130" width="0.85546875" style="69"/>
    <col min="13131" max="13135" width="0" style="69" hidden="1" customWidth="1"/>
    <col min="13136" max="13343" width="0.85546875" style="69"/>
    <col min="13344" max="13345" width="12.5703125" style="69" customWidth="1"/>
    <col min="13346" max="13355" width="0.85546875" style="69"/>
    <col min="13356" max="13356" width="0.28515625" style="69" customWidth="1"/>
    <col min="13357" max="13374" width="0.85546875" style="69"/>
    <col min="13375" max="13375" width="1.5703125" style="69" customWidth="1"/>
    <col min="13376" max="13376" width="0.140625" style="69" customWidth="1"/>
    <col min="13377" max="13377" width="0" style="69" hidden="1" customWidth="1"/>
    <col min="13378" max="13386" width="0.85546875" style="69"/>
    <col min="13387" max="13391" width="0" style="69" hidden="1" customWidth="1"/>
    <col min="13392" max="13599" width="0.85546875" style="69"/>
    <col min="13600" max="13601" width="12.5703125" style="69" customWidth="1"/>
    <col min="13602" max="13611" width="0.85546875" style="69"/>
    <col min="13612" max="13612" width="0.28515625" style="69" customWidth="1"/>
    <col min="13613" max="13630" width="0.85546875" style="69"/>
    <col min="13631" max="13631" width="1.5703125" style="69" customWidth="1"/>
    <col min="13632" max="13632" width="0.140625" style="69" customWidth="1"/>
    <col min="13633" max="13633" width="0" style="69" hidden="1" customWidth="1"/>
    <col min="13634" max="13642" width="0.85546875" style="69"/>
    <col min="13643" max="13647" width="0" style="69" hidden="1" customWidth="1"/>
    <col min="13648" max="13855" width="0.85546875" style="69"/>
    <col min="13856" max="13857" width="12.5703125" style="69" customWidth="1"/>
    <col min="13858" max="13867" width="0.85546875" style="69"/>
    <col min="13868" max="13868" width="0.28515625" style="69" customWidth="1"/>
    <col min="13869" max="13886" width="0.85546875" style="69"/>
    <col min="13887" max="13887" width="1.5703125" style="69" customWidth="1"/>
    <col min="13888" max="13888" width="0.140625" style="69" customWidth="1"/>
    <col min="13889" max="13889" width="0" style="69" hidden="1" customWidth="1"/>
    <col min="13890" max="13898" width="0.85546875" style="69"/>
    <col min="13899" max="13903" width="0" style="69" hidden="1" customWidth="1"/>
    <col min="13904" max="14111" width="0.85546875" style="69"/>
    <col min="14112" max="14113" width="12.5703125" style="69" customWidth="1"/>
    <col min="14114" max="14123" width="0.85546875" style="69"/>
    <col min="14124" max="14124" width="0.28515625" style="69" customWidth="1"/>
    <col min="14125" max="14142" width="0.85546875" style="69"/>
    <col min="14143" max="14143" width="1.5703125" style="69" customWidth="1"/>
    <col min="14144" max="14144" width="0.140625" style="69" customWidth="1"/>
    <col min="14145" max="14145" width="0" style="69" hidden="1" customWidth="1"/>
    <col min="14146" max="14154" width="0.85546875" style="69"/>
    <col min="14155" max="14159" width="0" style="69" hidden="1" customWidth="1"/>
    <col min="14160" max="14367" width="0.85546875" style="69"/>
    <col min="14368" max="14369" width="12.5703125" style="69" customWidth="1"/>
    <col min="14370" max="14379" width="0.85546875" style="69"/>
    <col min="14380" max="14380" width="0.28515625" style="69" customWidth="1"/>
    <col min="14381" max="14398" width="0.85546875" style="69"/>
    <col min="14399" max="14399" width="1.5703125" style="69" customWidth="1"/>
    <col min="14400" max="14400" width="0.140625" style="69" customWidth="1"/>
    <col min="14401" max="14401" width="0" style="69" hidden="1" customWidth="1"/>
    <col min="14402" max="14410" width="0.85546875" style="69"/>
    <col min="14411" max="14415" width="0" style="69" hidden="1" customWidth="1"/>
    <col min="14416" max="14623" width="0.85546875" style="69"/>
    <col min="14624" max="14625" width="12.5703125" style="69" customWidth="1"/>
    <col min="14626" max="14635" width="0.85546875" style="69"/>
    <col min="14636" max="14636" width="0.28515625" style="69" customWidth="1"/>
    <col min="14637" max="14654" width="0.85546875" style="69"/>
    <col min="14655" max="14655" width="1.5703125" style="69" customWidth="1"/>
    <col min="14656" max="14656" width="0.140625" style="69" customWidth="1"/>
    <col min="14657" max="14657" width="0" style="69" hidden="1" customWidth="1"/>
    <col min="14658" max="14666" width="0.85546875" style="69"/>
    <col min="14667" max="14671" width="0" style="69" hidden="1" customWidth="1"/>
    <col min="14672" max="14879" width="0.85546875" style="69"/>
    <col min="14880" max="14881" width="12.5703125" style="69" customWidth="1"/>
    <col min="14882" max="14891" width="0.85546875" style="69"/>
    <col min="14892" max="14892" width="0.28515625" style="69" customWidth="1"/>
    <col min="14893" max="14910" width="0.85546875" style="69"/>
    <col min="14911" max="14911" width="1.5703125" style="69" customWidth="1"/>
    <col min="14912" max="14912" width="0.140625" style="69" customWidth="1"/>
    <col min="14913" max="14913" width="0" style="69" hidden="1" customWidth="1"/>
    <col min="14914" max="14922" width="0.85546875" style="69"/>
    <col min="14923" max="14927" width="0" style="69" hidden="1" customWidth="1"/>
    <col min="14928" max="15135" width="0.85546875" style="69"/>
    <col min="15136" max="15137" width="12.5703125" style="69" customWidth="1"/>
    <col min="15138" max="15147" width="0.85546875" style="69"/>
    <col min="15148" max="15148" width="0.28515625" style="69" customWidth="1"/>
    <col min="15149" max="15166" width="0.85546875" style="69"/>
    <col min="15167" max="15167" width="1.5703125" style="69" customWidth="1"/>
    <col min="15168" max="15168" width="0.140625" style="69" customWidth="1"/>
    <col min="15169" max="15169" width="0" style="69" hidden="1" customWidth="1"/>
    <col min="15170" max="15178" width="0.85546875" style="69"/>
    <col min="15179" max="15183" width="0" style="69" hidden="1" customWidth="1"/>
    <col min="15184" max="15391" width="0.85546875" style="69"/>
    <col min="15392" max="15393" width="12.5703125" style="69" customWidth="1"/>
    <col min="15394" max="15403" width="0.85546875" style="69"/>
    <col min="15404" max="15404" width="0.28515625" style="69" customWidth="1"/>
    <col min="15405" max="15422" width="0.85546875" style="69"/>
    <col min="15423" max="15423" width="1.5703125" style="69" customWidth="1"/>
    <col min="15424" max="15424" width="0.140625" style="69" customWidth="1"/>
    <col min="15425" max="15425" width="0" style="69" hidden="1" customWidth="1"/>
    <col min="15426" max="15434" width="0.85546875" style="69"/>
    <col min="15435" max="15439" width="0" style="69" hidden="1" customWidth="1"/>
    <col min="15440" max="15647" width="0.85546875" style="69"/>
    <col min="15648" max="15649" width="12.5703125" style="69" customWidth="1"/>
    <col min="15650" max="15659" width="0.85546875" style="69"/>
    <col min="15660" max="15660" width="0.28515625" style="69" customWidth="1"/>
    <col min="15661" max="15678" width="0.85546875" style="69"/>
    <col min="15679" max="15679" width="1.5703125" style="69" customWidth="1"/>
    <col min="15680" max="15680" width="0.140625" style="69" customWidth="1"/>
    <col min="15681" max="15681" width="0" style="69" hidden="1" customWidth="1"/>
    <col min="15682" max="15690" width="0.85546875" style="69"/>
    <col min="15691" max="15695" width="0" style="69" hidden="1" customWidth="1"/>
    <col min="15696" max="15903" width="0.85546875" style="69"/>
    <col min="15904" max="15905" width="12.5703125" style="69" customWidth="1"/>
    <col min="15906" max="15915" width="0.85546875" style="69"/>
    <col min="15916" max="15916" width="0.28515625" style="69" customWidth="1"/>
    <col min="15917" max="15934" width="0.85546875" style="69"/>
    <col min="15935" max="15935" width="1.5703125" style="69" customWidth="1"/>
    <col min="15936" max="15936" width="0.140625" style="69" customWidth="1"/>
    <col min="15937" max="15937" width="0" style="69" hidden="1" customWidth="1"/>
    <col min="15938" max="15946" width="0.85546875" style="69"/>
    <col min="15947" max="15951" width="0" style="69" hidden="1" customWidth="1"/>
    <col min="15952" max="16159" width="0.85546875" style="69"/>
    <col min="16160" max="16161" width="12.5703125" style="69" customWidth="1"/>
    <col min="16162" max="16171" width="0.85546875" style="69"/>
    <col min="16172" max="16172" width="0.28515625" style="69" customWidth="1"/>
    <col min="16173" max="16190" width="0.85546875" style="69"/>
    <col min="16191" max="16191" width="1.5703125" style="69" customWidth="1"/>
    <col min="16192" max="16192" width="0.140625" style="69" customWidth="1"/>
    <col min="16193" max="16193" width="0" style="69" hidden="1" customWidth="1"/>
    <col min="16194" max="16202" width="0.85546875" style="69"/>
    <col min="16203" max="16207" width="0" style="69" hidden="1" customWidth="1"/>
    <col min="16208" max="16384" width="0.85546875" style="69"/>
  </cols>
  <sheetData>
    <row r="1" spans="1:92" s="50" customFormat="1" ht="9.75" x14ac:dyDescent="0.15">
      <c r="B1" s="174" t="s">
        <v>1138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</row>
    <row r="2" spans="1:92" s="87" customFormat="1" ht="10.5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</row>
    <row r="3" spans="1:92" s="52" customFormat="1" ht="10.5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</row>
    <row r="4" spans="1:92" s="55" customFormat="1" ht="10.5" x14ac:dyDescent="0.2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9"/>
      <c r="BZ4" s="59"/>
      <c r="CA4" s="59"/>
      <c r="CB4" s="59"/>
      <c r="CC4" s="59"/>
      <c r="CD4" s="59"/>
      <c r="CE4" s="59"/>
      <c r="CF4" s="59"/>
      <c r="CG4" s="59"/>
      <c r="CH4" s="59"/>
    </row>
    <row r="5" spans="1:92" s="60" customFormat="1" ht="10.5" x14ac:dyDescent="0.2">
      <c r="A5" s="176" t="s">
        <v>289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8"/>
      <c r="AA5" s="176" t="s">
        <v>288</v>
      </c>
      <c r="AB5" s="177"/>
      <c r="AC5" s="177"/>
      <c r="AD5" s="177"/>
      <c r="AE5" s="177"/>
      <c r="AF5" s="178"/>
      <c r="AG5" s="896" t="s">
        <v>1139</v>
      </c>
      <c r="AH5" s="399" t="s">
        <v>293</v>
      </c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400"/>
      <c r="AW5" s="400"/>
      <c r="AX5" s="401"/>
      <c r="AY5" s="176" t="s">
        <v>789</v>
      </c>
      <c r="AZ5" s="177"/>
      <c r="BA5" s="177"/>
      <c r="BB5" s="177"/>
      <c r="BC5" s="177"/>
      <c r="BD5" s="178"/>
      <c r="BE5" s="176" t="s">
        <v>1140</v>
      </c>
      <c r="BF5" s="177"/>
      <c r="BG5" s="177"/>
      <c r="BH5" s="177"/>
      <c r="BI5" s="177"/>
      <c r="BJ5" s="177"/>
      <c r="BK5" s="177"/>
      <c r="BL5" s="177"/>
      <c r="BM5" s="178"/>
      <c r="BN5" s="176" t="s">
        <v>409</v>
      </c>
      <c r="BO5" s="177"/>
      <c r="BP5" s="177"/>
      <c r="BQ5" s="177"/>
      <c r="BR5" s="177"/>
      <c r="BS5" s="177"/>
      <c r="BT5" s="177"/>
      <c r="BU5" s="177"/>
      <c r="BV5" s="177"/>
      <c r="BW5" s="177"/>
      <c r="BX5" s="178"/>
      <c r="BY5" s="400"/>
      <c r="BZ5" s="400"/>
      <c r="CA5" s="401"/>
      <c r="CB5" s="176" t="s">
        <v>1141</v>
      </c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8"/>
    </row>
    <row r="6" spans="1:92" s="60" customFormat="1" ht="10.5" x14ac:dyDescent="0.2">
      <c r="A6" s="193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3"/>
      <c r="AA6" s="193"/>
      <c r="AB6" s="182"/>
      <c r="AC6" s="182"/>
      <c r="AD6" s="182"/>
      <c r="AE6" s="182"/>
      <c r="AF6" s="183"/>
      <c r="AG6" s="897"/>
      <c r="AH6" s="399" t="s">
        <v>12</v>
      </c>
      <c r="AI6" s="400"/>
      <c r="AJ6" s="400"/>
      <c r="AK6" s="400"/>
      <c r="AL6" s="400"/>
      <c r="AM6" s="400"/>
      <c r="AN6" s="400"/>
      <c r="AO6" s="400"/>
      <c r="AP6" s="400"/>
      <c r="AQ6" s="400"/>
      <c r="AR6" s="401"/>
      <c r="AS6" s="399" t="s">
        <v>1142</v>
      </c>
      <c r="AT6" s="400"/>
      <c r="AU6" s="400"/>
      <c r="AV6" s="400"/>
      <c r="AW6" s="400"/>
      <c r="AX6" s="401"/>
      <c r="AY6" s="193"/>
      <c r="AZ6" s="182"/>
      <c r="BA6" s="182"/>
      <c r="BB6" s="182"/>
      <c r="BC6" s="182"/>
      <c r="BD6" s="183"/>
      <c r="BE6" s="193"/>
      <c r="BF6" s="182"/>
      <c r="BG6" s="182"/>
      <c r="BH6" s="182"/>
      <c r="BI6" s="182"/>
      <c r="BJ6" s="182"/>
      <c r="BK6" s="182"/>
      <c r="BL6" s="182"/>
      <c r="BM6" s="183"/>
      <c r="BN6" s="193"/>
      <c r="BO6" s="182"/>
      <c r="BP6" s="182"/>
      <c r="BQ6" s="182"/>
      <c r="BR6" s="182"/>
      <c r="BS6" s="182"/>
      <c r="BT6" s="182"/>
      <c r="BU6" s="182"/>
      <c r="BV6" s="182"/>
      <c r="BW6" s="182"/>
      <c r="BX6" s="183"/>
      <c r="BY6" s="194"/>
      <c r="BZ6" s="194"/>
      <c r="CA6" s="194"/>
      <c r="CB6" s="193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3"/>
    </row>
    <row r="7" spans="1:92" s="61" customFormat="1" ht="11.25" thickBot="1" x14ac:dyDescent="0.25">
      <c r="A7" s="168">
        <v>1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70"/>
      <c r="AA7" s="168">
        <v>2</v>
      </c>
      <c r="AB7" s="169"/>
      <c r="AC7" s="169"/>
      <c r="AD7" s="169"/>
      <c r="AE7" s="169"/>
      <c r="AF7" s="170"/>
      <c r="AG7" s="86">
        <v>3</v>
      </c>
      <c r="AH7" s="168">
        <v>4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70"/>
      <c r="AS7" s="898">
        <v>5</v>
      </c>
      <c r="AT7" s="899"/>
      <c r="AU7" s="899"/>
      <c r="AV7" s="899"/>
      <c r="AW7" s="899"/>
      <c r="AX7" s="900"/>
      <c r="AY7" s="901">
        <v>6</v>
      </c>
      <c r="AZ7" s="902"/>
      <c r="BA7" s="902"/>
      <c r="BB7" s="902"/>
      <c r="BC7" s="902"/>
      <c r="BD7" s="903"/>
      <c r="BE7" s="901">
        <v>7</v>
      </c>
      <c r="BF7" s="902"/>
      <c r="BG7" s="902"/>
      <c r="BH7" s="902"/>
      <c r="BI7" s="902"/>
      <c r="BJ7" s="902"/>
      <c r="BK7" s="902"/>
      <c r="BL7" s="902"/>
      <c r="BM7" s="903"/>
      <c r="BN7" s="253">
        <v>8</v>
      </c>
      <c r="BO7" s="202"/>
      <c r="BP7" s="202"/>
      <c r="BQ7" s="202"/>
      <c r="BR7" s="202"/>
      <c r="BS7" s="202"/>
      <c r="BT7" s="202"/>
      <c r="BU7" s="202"/>
      <c r="BV7" s="202"/>
      <c r="BW7" s="202"/>
      <c r="BX7" s="203"/>
      <c r="BY7" s="202"/>
      <c r="BZ7" s="202"/>
      <c r="CA7" s="203"/>
      <c r="CB7" s="898">
        <v>9</v>
      </c>
      <c r="CC7" s="899"/>
      <c r="CD7" s="899"/>
      <c r="CE7" s="899"/>
      <c r="CF7" s="899"/>
      <c r="CG7" s="899"/>
      <c r="CH7" s="899"/>
      <c r="CI7" s="899"/>
      <c r="CJ7" s="899"/>
      <c r="CK7" s="899"/>
      <c r="CL7" s="899"/>
      <c r="CM7" s="899"/>
      <c r="CN7" s="900"/>
    </row>
    <row r="8" spans="1:92" s="62" customFormat="1" ht="10.5" x14ac:dyDescent="0.2">
      <c r="A8" s="162" t="s">
        <v>931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4"/>
      <c r="AA8" s="904" t="s">
        <v>24</v>
      </c>
      <c r="AB8" s="905"/>
      <c r="AC8" s="905"/>
      <c r="AD8" s="905"/>
      <c r="AE8" s="905"/>
      <c r="AF8" s="906"/>
      <c r="AG8" s="92" t="s">
        <v>24</v>
      </c>
      <c r="AH8" s="907" t="s">
        <v>1143</v>
      </c>
      <c r="AI8" s="908"/>
      <c r="AJ8" s="908"/>
      <c r="AK8" s="908"/>
      <c r="AL8" s="908"/>
      <c r="AM8" s="908"/>
      <c r="AN8" s="908"/>
      <c r="AO8" s="908"/>
      <c r="AP8" s="908"/>
      <c r="AQ8" s="908"/>
      <c r="AR8" s="909"/>
      <c r="AS8" s="910" t="s">
        <v>823</v>
      </c>
      <c r="AT8" s="911"/>
      <c r="AU8" s="911"/>
      <c r="AV8" s="911"/>
      <c r="AW8" s="911"/>
      <c r="AX8" s="912"/>
      <c r="AY8" s="913" t="s">
        <v>25</v>
      </c>
      <c r="AZ8" s="914"/>
      <c r="BA8" s="914"/>
      <c r="BB8" s="914"/>
      <c r="BC8" s="914"/>
      <c r="BD8" s="915"/>
      <c r="BE8" s="916"/>
      <c r="BF8" s="917"/>
      <c r="BG8" s="917"/>
      <c r="BH8" s="917"/>
      <c r="BI8" s="917"/>
      <c r="BJ8" s="917"/>
      <c r="BK8" s="917"/>
      <c r="BL8" s="917"/>
      <c r="BM8" s="918"/>
      <c r="BN8" s="281" t="s">
        <v>24</v>
      </c>
      <c r="BO8" s="282"/>
      <c r="BP8" s="282"/>
      <c r="BQ8" s="282"/>
      <c r="BR8" s="282"/>
      <c r="BS8" s="282"/>
      <c r="BT8" s="282"/>
      <c r="BU8" s="282"/>
      <c r="BV8" s="282"/>
      <c r="BW8" s="282"/>
      <c r="BX8" s="283"/>
      <c r="BY8" s="282"/>
      <c r="BZ8" s="282"/>
      <c r="CA8" s="283"/>
      <c r="CB8" s="919" t="s">
        <v>24</v>
      </c>
      <c r="CC8" s="920"/>
      <c r="CD8" s="920"/>
      <c r="CE8" s="920"/>
      <c r="CF8" s="920"/>
      <c r="CG8" s="920"/>
      <c r="CH8" s="920"/>
      <c r="CI8" s="920"/>
      <c r="CJ8" s="920"/>
      <c r="CK8" s="920"/>
      <c r="CL8" s="920"/>
      <c r="CM8" s="920"/>
      <c r="CN8" s="921"/>
    </row>
    <row r="9" spans="1:92" s="62" customFormat="1" ht="10.5" x14ac:dyDescent="0.2">
      <c r="A9" s="945" t="s">
        <v>97</v>
      </c>
      <c r="B9" s="946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7"/>
      <c r="AA9" s="948"/>
      <c r="AB9" s="949"/>
      <c r="AC9" s="949"/>
      <c r="AD9" s="949"/>
      <c r="AE9" s="949"/>
      <c r="AF9" s="949"/>
      <c r="AG9" s="952"/>
      <c r="AH9" s="907" t="s">
        <v>1143</v>
      </c>
      <c r="AI9" s="908"/>
      <c r="AJ9" s="908"/>
      <c r="AK9" s="908"/>
      <c r="AL9" s="908"/>
      <c r="AM9" s="908"/>
      <c r="AN9" s="908"/>
      <c r="AO9" s="908"/>
      <c r="AP9" s="908"/>
      <c r="AQ9" s="908"/>
      <c r="AR9" s="909"/>
      <c r="AS9" s="957" t="s">
        <v>823</v>
      </c>
      <c r="AT9" s="957"/>
      <c r="AU9" s="957"/>
      <c r="AV9" s="957"/>
      <c r="AW9" s="957"/>
      <c r="AX9" s="958"/>
      <c r="AY9" s="961" t="s">
        <v>321</v>
      </c>
      <c r="AZ9" s="957"/>
      <c r="BA9" s="957"/>
      <c r="BB9" s="957"/>
      <c r="BC9" s="957"/>
      <c r="BD9" s="962"/>
      <c r="BE9" s="965"/>
      <c r="BF9" s="966"/>
      <c r="BG9" s="966"/>
      <c r="BH9" s="966"/>
      <c r="BI9" s="966"/>
      <c r="BJ9" s="966"/>
      <c r="BK9" s="966"/>
      <c r="BL9" s="966"/>
      <c r="BM9" s="967"/>
      <c r="BN9" s="971"/>
      <c r="BO9" s="972"/>
      <c r="BP9" s="972"/>
      <c r="BQ9" s="972"/>
      <c r="BR9" s="972"/>
      <c r="BS9" s="972"/>
      <c r="BT9" s="972"/>
      <c r="BU9" s="972"/>
      <c r="BV9" s="972"/>
      <c r="BW9" s="972"/>
      <c r="BX9" s="973"/>
      <c r="BY9" s="977"/>
      <c r="BZ9" s="977"/>
      <c r="CA9" s="978"/>
      <c r="CB9" s="922"/>
      <c r="CC9" s="923"/>
      <c r="CD9" s="923"/>
      <c r="CE9" s="923"/>
      <c r="CF9" s="923"/>
      <c r="CG9" s="923"/>
      <c r="CH9" s="923"/>
      <c r="CI9" s="923"/>
      <c r="CJ9" s="923"/>
      <c r="CK9" s="923"/>
      <c r="CL9" s="923"/>
      <c r="CM9" s="923"/>
      <c r="CN9" s="924"/>
    </row>
    <row r="10" spans="1:92" s="62" customFormat="1" ht="10.5" x14ac:dyDescent="0.2">
      <c r="A10" s="928"/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929"/>
      <c r="M10" s="929"/>
      <c r="N10" s="929"/>
      <c r="O10" s="929"/>
      <c r="P10" s="929"/>
      <c r="Q10" s="929"/>
      <c r="R10" s="929"/>
      <c r="S10" s="929"/>
      <c r="T10" s="929"/>
      <c r="U10" s="929"/>
      <c r="V10" s="929"/>
      <c r="W10" s="929"/>
      <c r="X10" s="929"/>
      <c r="Y10" s="929"/>
      <c r="Z10" s="930"/>
      <c r="AA10" s="950"/>
      <c r="AB10" s="951"/>
      <c r="AC10" s="951"/>
      <c r="AD10" s="951"/>
      <c r="AE10" s="951"/>
      <c r="AF10" s="951"/>
      <c r="AG10" s="953"/>
      <c r="AH10" s="954"/>
      <c r="AI10" s="955"/>
      <c r="AJ10" s="955"/>
      <c r="AK10" s="955"/>
      <c r="AL10" s="955"/>
      <c r="AM10" s="955"/>
      <c r="AN10" s="955"/>
      <c r="AO10" s="955"/>
      <c r="AP10" s="955"/>
      <c r="AQ10" s="955"/>
      <c r="AR10" s="956"/>
      <c r="AS10" s="959"/>
      <c r="AT10" s="959"/>
      <c r="AU10" s="959"/>
      <c r="AV10" s="959"/>
      <c r="AW10" s="959"/>
      <c r="AX10" s="960"/>
      <c r="AY10" s="963"/>
      <c r="AZ10" s="959"/>
      <c r="BA10" s="959"/>
      <c r="BB10" s="959"/>
      <c r="BC10" s="959"/>
      <c r="BD10" s="964"/>
      <c r="BE10" s="968"/>
      <c r="BF10" s="969"/>
      <c r="BG10" s="969"/>
      <c r="BH10" s="969"/>
      <c r="BI10" s="969"/>
      <c r="BJ10" s="969"/>
      <c r="BK10" s="969"/>
      <c r="BL10" s="969"/>
      <c r="BM10" s="970"/>
      <c r="BN10" s="974"/>
      <c r="BO10" s="975"/>
      <c r="BP10" s="975"/>
      <c r="BQ10" s="975"/>
      <c r="BR10" s="975"/>
      <c r="BS10" s="975"/>
      <c r="BT10" s="975"/>
      <c r="BU10" s="975"/>
      <c r="BV10" s="975"/>
      <c r="BW10" s="975"/>
      <c r="BX10" s="976"/>
      <c r="BY10" s="271"/>
      <c r="BZ10" s="271"/>
      <c r="CA10" s="272"/>
      <c r="CB10" s="925"/>
      <c r="CC10" s="926"/>
      <c r="CD10" s="926"/>
      <c r="CE10" s="926"/>
      <c r="CF10" s="926"/>
      <c r="CG10" s="926"/>
      <c r="CH10" s="926"/>
      <c r="CI10" s="926"/>
      <c r="CJ10" s="926"/>
      <c r="CK10" s="926"/>
      <c r="CL10" s="926"/>
      <c r="CM10" s="926"/>
      <c r="CN10" s="927"/>
    </row>
    <row r="11" spans="1:92" s="62" customFormat="1" ht="10.5" x14ac:dyDescent="0.2">
      <c r="A11" s="291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3"/>
      <c r="AA11" s="931"/>
      <c r="AB11" s="932"/>
      <c r="AC11" s="932"/>
      <c r="AD11" s="932"/>
      <c r="AE11" s="932"/>
      <c r="AF11" s="933"/>
      <c r="AG11" s="93"/>
      <c r="AH11" s="934" t="s">
        <v>1143</v>
      </c>
      <c r="AI11" s="935"/>
      <c r="AJ11" s="935"/>
      <c r="AK11" s="935"/>
      <c r="AL11" s="935"/>
      <c r="AM11" s="935"/>
      <c r="AN11" s="935"/>
      <c r="AO11" s="935"/>
      <c r="AP11" s="935"/>
      <c r="AQ11" s="935"/>
      <c r="AR11" s="936"/>
      <c r="AS11" s="910" t="s">
        <v>823</v>
      </c>
      <c r="AT11" s="911"/>
      <c r="AU11" s="911"/>
      <c r="AV11" s="911"/>
      <c r="AW11" s="911"/>
      <c r="AX11" s="912"/>
      <c r="AY11" s="937" t="s">
        <v>824</v>
      </c>
      <c r="AZ11" s="911"/>
      <c r="BA11" s="911"/>
      <c r="BB11" s="911"/>
      <c r="BC11" s="911"/>
      <c r="BD11" s="938"/>
      <c r="BE11" s="939"/>
      <c r="BF11" s="940"/>
      <c r="BG11" s="940"/>
      <c r="BH11" s="940"/>
      <c r="BI11" s="940"/>
      <c r="BJ11" s="940"/>
      <c r="BK11" s="940"/>
      <c r="BL11" s="940"/>
      <c r="BM11" s="941"/>
      <c r="BN11" s="153"/>
      <c r="BO11" s="154"/>
      <c r="BP11" s="154"/>
      <c r="BQ11" s="154"/>
      <c r="BR11" s="154"/>
      <c r="BS11" s="154"/>
      <c r="BT11" s="154"/>
      <c r="BU11" s="154"/>
      <c r="BV11" s="154"/>
      <c r="BW11" s="154"/>
      <c r="BX11" s="155"/>
      <c r="BY11" s="154"/>
      <c r="BZ11" s="154"/>
      <c r="CA11" s="155"/>
      <c r="CB11" s="942"/>
      <c r="CC11" s="943"/>
      <c r="CD11" s="943"/>
      <c r="CE11" s="943"/>
      <c r="CF11" s="943"/>
      <c r="CG11" s="943"/>
      <c r="CH11" s="943"/>
      <c r="CI11" s="943"/>
      <c r="CJ11" s="943"/>
      <c r="CK11" s="943"/>
      <c r="CL11" s="943"/>
      <c r="CM11" s="943"/>
      <c r="CN11" s="944"/>
    </row>
    <row r="12" spans="1:92" s="62" customFormat="1" ht="10.5" x14ac:dyDescent="0.2">
      <c r="A12" s="162" t="s">
        <v>932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904" t="s">
        <v>24</v>
      </c>
      <c r="AB12" s="905"/>
      <c r="AC12" s="905"/>
      <c r="AD12" s="905"/>
      <c r="AE12" s="905"/>
      <c r="AF12" s="906"/>
      <c r="AG12" s="94" t="s">
        <v>24</v>
      </c>
      <c r="AH12" s="934" t="s">
        <v>1144</v>
      </c>
      <c r="AI12" s="935"/>
      <c r="AJ12" s="935"/>
      <c r="AK12" s="935"/>
      <c r="AL12" s="935"/>
      <c r="AM12" s="935"/>
      <c r="AN12" s="935"/>
      <c r="AO12" s="935"/>
      <c r="AP12" s="935"/>
      <c r="AQ12" s="935"/>
      <c r="AR12" s="936"/>
      <c r="AS12" s="910" t="s">
        <v>1145</v>
      </c>
      <c r="AT12" s="911"/>
      <c r="AU12" s="911"/>
      <c r="AV12" s="911"/>
      <c r="AW12" s="911"/>
      <c r="AX12" s="912"/>
      <c r="AY12" s="937" t="s">
        <v>26</v>
      </c>
      <c r="AZ12" s="911"/>
      <c r="BA12" s="911"/>
      <c r="BB12" s="911"/>
      <c r="BC12" s="911"/>
      <c r="BD12" s="938"/>
      <c r="BE12" s="939"/>
      <c r="BF12" s="940"/>
      <c r="BG12" s="940"/>
      <c r="BH12" s="940"/>
      <c r="BI12" s="940"/>
      <c r="BJ12" s="940"/>
      <c r="BK12" s="940"/>
      <c r="BL12" s="940"/>
      <c r="BM12" s="941"/>
      <c r="BN12" s="153" t="s">
        <v>24</v>
      </c>
      <c r="BO12" s="154"/>
      <c r="BP12" s="154"/>
      <c r="BQ12" s="154"/>
      <c r="BR12" s="154"/>
      <c r="BS12" s="154"/>
      <c r="BT12" s="154"/>
      <c r="BU12" s="154"/>
      <c r="BV12" s="154"/>
      <c r="BW12" s="154"/>
      <c r="BX12" s="155"/>
      <c r="BY12" s="154"/>
      <c r="BZ12" s="154"/>
      <c r="CA12" s="155"/>
      <c r="CB12" s="979" t="s">
        <v>24</v>
      </c>
      <c r="CC12" s="980"/>
      <c r="CD12" s="980"/>
      <c r="CE12" s="980"/>
      <c r="CF12" s="980"/>
      <c r="CG12" s="980"/>
      <c r="CH12" s="980"/>
      <c r="CI12" s="980"/>
      <c r="CJ12" s="980"/>
      <c r="CK12" s="980"/>
      <c r="CL12" s="980"/>
      <c r="CM12" s="980"/>
      <c r="CN12" s="981"/>
    </row>
    <row r="13" spans="1:92" s="62" customFormat="1" ht="10.5" x14ac:dyDescent="0.2">
      <c r="A13" s="945" t="s">
        <v>97</v>
      </c>
      <c r="B13" s="946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7"/>
      <c r="AA13" s="986"/>
      <c r="AB13" s="987"/>
      <c r="AC13" s="987"/>
      <c r="AD13" s="987"/>
      <c r="AE13" s="987"/>
      <c r="AF13" s="988"/>
      <c r="AG13" s="92"/>
      <c r="AH13" s="992"/>
      <c r="AI13" s="993"/>
      <c r="AJ13" s="993"/>
      <c r="AK13" s="993"/>
      <c r="AL13" s="993"/>
      <c r="AM13" s="993"/>
      <c r="AN13" s="993"/>
      <c r="AO13" s="993"/>
      <c r="AP13" s="993"/>
      <c r="AQ13" s="993"/>
      <c r="AR13" s="994"/>
      <c r="AS13" s="998"/>
      <c r="AT13" s="957"/>
      <c r="AU13" s="957"/>
      <c r="AV13" s="957"/>
      <c r="AW13" s="957"/>
      <c r="AX13" s="958"/>
      <c r="AY13" s="961" t="s">
        <v>322</v>
      </c>
      <c r="AZ13" s="957"/>
      <c r="BA13" s="957"/>
      <c r="BB13" s="957"/>
      <c r="BC13" s="957"/>
      <c r="BD13" s="962"/>
      <c r="BE13" s="965"/>
      <c r="BF13" s="966"/>
      <c r="BG13" s="966"/>
      <c r="BH13" s="966"/>
      <c r="BI13" s="966"/>
      <c r="BJ13" s="966"/>
      <c r="BK13" s="966"/>
      <c r="BL13" s="966"/>
      <c r="BM13" s="967"/>
      <c r="BN13" s="982"/>
      <c r="BO13" s="977"/>
      <c r="BP13" s="977"/>
      <c r="BQ13" s="977"/>
      <c r="BR13" s="977"/>
      <c r="BS13" s="977"/>
      <c r="BT13" s="977"/>
      <c r="BU13" s="977"/>
      <c r="BV13" s="977"/>
      <c r="BW13" s="977"/>
      <c r="BX13" s="978"/>
      <c r="BY13" s="977"/>
      <c r="BZ13" s="977"/>
      <c r="CA13" s="978"/>
      <c r="CB13" s="922"/>
      <c r="CC13" s="923"/>
      <c r="CD13" s="923"/>
      <c r="CE13" s="923"/>
      <c r="CF13" s="923"/>
      <c r="CG13" s="923"/>
      <c r="CH13" s="923"/>
      <c r="CI13" s="923"/>
      <c r="CJ13" s="923"/>
      <c r="CK13" s="923"/>
      <c r="CL13" s="923"/>
      <c r="CM13" s="923"/>
      <c r="CN13" s="924"/>
    </row>
    <row r="14" spans="1:92" s="62" customFormat="1" ht="10.5" x14ac:dyDescent="0.2">
      <c r="A14" s="983"/>
      <c r="B14" s="984"/>
      <c r="C14" s="984"/>
      <c r="D14" s="984"/>
      <c r="E14" s="984"/>
      <c r="F14" s="984"/>
      <c r="G14" s="984"/>
      <c r="H14" s="984"/>
      <c r="I14" s="984"/>
      <c r="J14" s="984"/>
      <c r="K14" s="984"/>
      <c r="L14" s="984"/>
      <c r="M14" s="984"/>
      <c r="N14" s="984"/>
      <c r="O14" s="984"/>
      <c r="P14" s="984"/>
      <c r="Q14" s="984"/>
      <c r="R14" s="984"/>
      <c r="S14" s="984"/>
      <c r="T14" s="984"/>
      <c r="U14" s="984"/>
      <c r="V14" s="984"/>
      <c r="W14" s="984"/>
      <c r="X14" s="984"/>
      <c r="Y14" s="984"/>
      <c r="Z14" s="985"/>
      <c r="AA14" s="989"/>
      <c r="AB14" s="990"/>
      <c r="AC14" s="990"/>
      <c r="AD14" s="990"/>
      <c r="AE14" s="990"/>
      <c r="AF14" s="991"/>
      <c r="AG14" s="95"/>
      <c r="AH14" s="995"/>
      <c r="AI14" s="996"/>
      <c r="AJ14" s="996"/>
      <c r="AK14" s="996"/>
      <c r="AL14" s="996"/>
      <c r="AM14" s="996"/>
      <c r="AN14" s="996"/>
      <c r="AO14" s="996"/>
      <c r="AP14" s="996"/>
      <c r="AQ14" s="996"/>
      <c r="AR14" s="997"/>
      <c r="AS14" s="999"/>
      <c r="AT14" s="959"/>
      <c r="AU14" s="959"/>
      <c r="AV14" s="959"/>
      <c r="AW14" s="959"/>
      <c r="AX14" s="960"/>
      <c r="AY14" s="963"/>
      <c r="AZ14" s="959"/>
      <c r="BA14" s="959"/>
      <c r="BB14" s="959"/>
      <c r="BC14" s="959"/>
      <c r="BD14" s="964"/>
      <c r="BE14" s="968"/>
      <c r="BF14" s="969"/>
      <c r="BG14" s="969"/>
      <c r="BH14" s="969"/>
      <c r="BI14" s="969"/>
      <c r="BJ14" s="969"/>
      <c r="BK14" s="969"/>
      <c r="BL14" s="969"/>
      <c r="BM14" s="970"/>
      <c r="BN14" s="273"/>
      <c r="BO14" s="271"/>
      <c r="BP14" s="271"/>
      <c r="BQ14" s="271"/>
      <c r="BR14" s="271"/>
      <c r="BS14" s="271"/>
      <c r="BT14" s="271"/>
      <c r="BU14" s="271"/>
      <c r="BV14" s="271"/>
      <c r="BW14" s="271"/>
      <c r="BX14" s="272"/>
      <c r="BY14" s="271"/>
      <c r="BZ14" s="271"/>
      <c r="CA14" s="272"/>
      <c r="CB14" s="925"/>
      <c r="CC14" s="926"/>
      <c r="CD14" s="926"/>
      <c r="CE14" s="926"/>
      <c r="CF14" s="926"/>
      <c r="CG14" s="926"/>
      <c r="CH14" s="926"/>
      <c r="CI14" s="926"/>
      <c r="CJ14" s="926"/>
      <c r="CK14" s="926"/>
      <c r="CL14" s="926"/>
      <c r="CM14" s="926"/>
      <c r="CN14" s="927"/>
    </row>
    <row r="15" spans="1:92" s="62" customFormat="1" ht="10.5" x14ac:dyDescent="0.2">
      <c r="A15" s="159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1"/>
      <c r="AA15" s="904"/>
      <c r="AB15" s="905"/>
      <c r="AC15" s="905"/>
      <c r="AD15" s="905"/>
      <c r="AE15" s="905"/>
      <c r="AF15" s="906"/>
      <c r="AG15" s="94"/>
      <c r="AH15" s="162"/>
      <c r="AI15" s="163"/>
      <c r="AJ15" s="163"/>
      <c r="AK15" s="163"/>
      <c r="AL15" s="163"/>
      <c r="AM15" s="163"/>
      <c r="AN15" s="163"/>
      <c r="AO15" s="163"/>
      <c r="AP15" s="163"/>
      <c r="AQ15" s="163"/>
      <c r="AR15" s="164"/>
      <c r="AS15" s="910"/>
      <c r="AT15" s="911"/>
      <c r="AU15" s="911"/>
      <c r="AV15" s="911"/>
      <c r="AW15" s="911"/>
      <c r="AX15" s="912"/>
      <c r="AY15" s="937"/>
      <c r="AZ15" s="911"/>
      <c r="BA15" s="911"/>
      <c r="BB15" s="911"/>
      <c r="BC15" s="911"/>
      <c r="BD15" s="938"/>
      <c r="BE15" s="939"/>
      <c r="BF15" s="940"/>
      <c r="BG15" s="940"/>
      <c r="BH15" s="940"/>
      <c r="BI15" s="940"/>
      <c r="BJ15" s="940"/>
      <c r="BK15" s="940"/>
      <c r="BL15" s="940"/>
      <c r="BM15" s="941"/>
      <c r="BN15" s="153"/>
      <c r="BO15" s="154"/>
      <c r="BP15" s="154"/>
      <c r="BQ15" s="154"/>
      <c r="BR15" s="154"/>
      <c r="BS15" s="154"/>
      <c r="BT15" s="154"/>
      <c r="BU15" s="154"/>
      <c r="BV15" s="154"/>
      <c r="BW15" s="154"/>
      <c r="BX15" s="155"/>
      <c r="BY15" s="154"/>
      <c r="BZ15" s="154"/>
      <c r="CA15" s="155"/>
      <c r="CB15" s="942"/>
      <c r="CC15" s="943"/>
      <c r="CD15" s="943"/>
      <c r="CE15" s="943"/>
      <c r="CF15" s="943"/>
      <c r="CG15" s="943"/>
      <c r="CH15" s="943"/>
      <c r="CI15" s="943"/>
      <c r="CJ15" s="943"/>
      <c r="CK15" s="943"/>
      <c r="CL15" s="943"/>
      <c r="CM15" s="943"/>
      <c r="CN15" s="944"/>
    </row>
    <row r="16" spans="1:92" s="62" customFormat="1" ht="10.5" x14ac:dyDescent="0.2">
      <c r="A16" s="162" t="s">
        <v>1146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904" t="s">
        <v>24</v>
      </c>
      <c r="AB16" s="905"/>
      <c r="AC16" s="905"/>
      <c r="AD16" s="905"/>
      <c r="AE16" s="905"/>
      <c r="AF16" s="906"/>
      <c r="AG16" s="94" t="s">
        <v>24</v>
      </c>
      <c r="AH16" s="934" t="s">
        <v>1147</v>
      </c>
      <c r="AI16" s="935"/>
      <c r="AJ16" s="935"/>
      <c r="AK16" s="935"/>
      <c r="AL16" s="935"/>
      <c r="AM16" s="935"/>
      <c r="AN16" s="935"/>
      <c r="AO16" s="935"/>
      <c r="AP16" s="935"/>
      <c r="AQ16" s="935"/>
      <c r="AR16" s="936"/>
      <c r="AS16" s="910" t="s">
        <v>1148</v>
      </c>
      <c r="AT16" s="911"/>
      <c r="AU16" s="911"/>
      <c r="AV16" s="911"/>
      <c r="AW16" s="911"/>
      <c r="AX16" s="912"/>
      <c r="AY16" s="937" t="s">
        <v>122</v>
      </c>
      <c r="AZ16" s="911"/>
      <c r="BA16" s="911"/>
      <c r="BB16" s="911"/>
      <c r="BC16" s="911"/>
      <c r="BD16" s="938"/>
      <c r="BE16" s="939"/>
      <c r="BF16" s="940"/>
      <c r="BG16" s="940"/>
      <c r="BH16" s="940"/>
      <c r="BI16" s="940"/>
      <c r="BJ16" s="940"/>
      <c r="BK16" s="940"/>
      <c r="BL16" s="940"/>
      <c r="BM16" s="941"/>
      <c r="BN16" s="153" t="s">
        <v>24</v>
      </c>
      <c r="BO16" s="154"/>
      <c r="BP16" s="154"/>
      <c r="BQ16" s="154"/>
      <c r="BR16" s="154"/>
      <c r="BS16" s="154"/>
      <c r="BT16" s="154"/>
      <c r="BU16" s="154"/>
      <c r="BV16" s="154"/>
      <c r="BW16" s="154"/>
      <c r="BX16" s="155"/>
      <c r="BY16" s="154"/>
      <c r="BZ16" s="154"/>
      <c r="CA16" s="155"/>
      <c r="CB16" s="979" t="s">
        <v>24</v>
      </c>
      <c r="CC16" s="980"/>
      <c r="CD16" s="980"/>
      <c r="CE16" s="980"/>
      <c r="CF16" s="980"/>
      <c r="CG16" s="980"/>
      <c r="CH16" s="980"/>
      <c r="CI16" s="980"/>
      <c r="CJ16" s="980"/>
      <c r="CK16" s="980"/>
      <c r="CL16" s="980"/>
      <c r="CM16" s="980"/>
      <c r="CN16" s="981"/>
    </row>
    <row r="17" spans="1:128" s="62" customFormat="1" ht="10.5" x14ac:dyDescent="0.2">
      <c r="A17" s="945" t="s">
        <v>97</v>
      </c>
      <c r="B17" s="946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7"/>
      <c r="AA17" s="986"/>
      <c r="AB17" s="987"/>
      <c r="AC17" s="987"/>
      <c r="AD17" s="987"/>
      <c r="AE17" s="987"/>
      <c r="AF17" s="988"/>
      <c r="AG17" s="92"/>
      <c r="AH17" s="992"/>
      <c r="AI17" s="993"/>
      <c r="AJ17" s="993"/>
      <c r="AK17" s="993"/>
      <c r="AL17" s="993"/>
      <c r="AM17" s="993"/>
      <c r="AN17" s="993"/>
      <c r="AO17" s="993"/>
      <c r="AP17" s="993"/>
      <c r="AQ17" s="993"/>
      <c r="AR17" s="994"/>
      <c r="AS17" s="998"/>
      <c r="AT17" s="957"/>
      <c r="AU17" s="957"/>
      <c r="AV17" s="957"/>
      <c r="AW17" s="957"/>
      <c r="AX17" s="958"/>
      <c r="AY17" s="961" t="s">
        <v>323</v>
      </c>
      <c r="AZ17" s="957"/>
      <c r="BA17" s="957"/>
      <c r="BB17" s="957"/>
      <c r="BC17" s="957"/>
      <c r="BD17" s="962"/>
      <c r="BE17" s="965"/>
      <c r="BF17" s="966"/>
      <c r="BG17" s="966"/>
      <c r="BH17" s="966"/>
      <c r="BI17" s="966"/>
      <c r="BJ17" s="966"/>
      <c r="BK17" s="966"/>
      <c r="BL17" s="966"/>
      <c r="BM17" s="967"/>
      <c r="BN17" s="982"/>
      <c r="BO17" s="977"/>
      <c r="BP17" s="977"/>
      <c r="BQ17" s="977"/>
      <c r="BR17" s="977"/>
      <c r="BS17" s="977"/>
      <c r="BT17" s="977"/>
      <c r="BU17" s="977"/>
      <c r="BV17" s="977"/>
      <c r="BW17" s="977"/>
      <c r="BX17" s="978"/>
      <c r="BY17" s="977"/>
      <c r="BZ17" s="977"/>
      <c r="CA17" s="978"/>
      <c r="CB17" s="922"/>
      <c r="CC17" s="923"/>
      <c r="CD17" s="923"/>
      <c r="CE17" s="923"/>
      <c r="CF17" s="923"/>
      <c r="CG17" s="923"/>
      <c r="CH17" s="923"/>
      <c r="CI17" s="923"/>
      <c r="CJ17" s="923"/>
      <c r="CK17" s="923"/>
      <c r="CL17" s="923"/>
      <c r="CM17" s="923"/>
      <c r="CN17" s="924"/>
    </row>
    <row r="18" spans="1:128" s="62" customFormat="1" ht="10.5" x14ac:dyDescent="0.2">
      <c r="A18" s="983"/>
      <c r="B18" s="984"/>
      <c r="C18" s="984"/>
      <c r="D18" s="984"/>
      <c r="E18" s="984"/>
      <c r="F18" s="984"/>
      <c r="G18" s="984"/>
      <c r="H18" s="984"/>
      <c r="I18" s="984"/>
      <c r="J18" s="984"/>
      <c r="K18" s="984"/>
      <c r="L18" s="984"/>
      <c r="M18" s="984"/>
      <c r="N18" s="984"/>
      <c r="O18" s="984"/>
      <c r="P18" s="984"/>
      <c r="Q18" s="984"/>
      <c r="R18" s="984"/>
      <c r="S18" s="984"/>
      <c r="T18" s="984"/>
      <c r="U18" s="984"/>
      <c r="V18" s="984"/>
      <c r="W18" s="984"/>
      <c r="X18" s="984"/>
      <c r="Y18" s="984"/>
      <c r="Z18" s="985"/>
      <c r="AA18" s="989"/>
      <c r="AB18" s="990"/>
      <c r="AC18" s="990"/>
      <c r="AD18" s="990"/>
      <c r="AE18" s="990"/>
      <c r="AF18" s="991"/>
      <c r="AG18" s="95"/>
      <c r="AH18" s="995"/>
      <c r="AI18" s="996"/>
      <c r="AJ18" s="996"/>
      <c r="AK18" s="996"/>
      <c r="AL18" s="996"/>
      <c r="AM18" s="996"/>
      <c r="AN18" s="996"/>
      <c r="AO18" s="996"/>
      <c r="AP18" s="996"/>
      <c r="AQ18" s="996"/>
      <c r="AR18" s="997"/>
      <c r="AS18" s="999"/>
      <c r="AT18" s="959"/>
      <c r="AU18" s="959"/>
      <c r="AV18" s="959"/>
      <c r="AW18" s="959"/>
      <c r="AX18" s="960"/>
      <c r="AY18" s="963"/>
      <c r="AZ18" s="959"/>
      <c r="BA18" s="959"/>
      <c r="BB18" s="959"/>
      <c r="BC18" s="959"/>
      <c r="BD18" s="964"/>
      <c r="BE18" s="968"/>
      <c r="BF18" s="969"/>
      <c r="BG18" s="969"/>
      <c r="BH18" s="969"/>
      <c r="BI18" s="969"/>
      <c r="BJ18" s="969"/>
      <c r="BK18" s="969"/>
      <c r="BL18" s="969"/>
      <c r="BM18" s="970"/>
      <c r="BN18" s="273"/>
      <c r="BO18" s="271"/>
      <c r="BP18" s="271"/>
      <c r="BQ18" s="271"/>
      <c r="BR18" s="271"/>
      <c r="BS18" s="271"/>
      <c r="BT18" s="271"/>
      <c r="BU18" s="271"/>
      <c r="BV18" s="271"/>
      <c r="BW18" s="271"/>
      <c r="BX18" s="272"/>
      <c r="BY18" s="271"/>
      <c r="BZ18" s="271"/>
      <c r="CA18" s="272"/>
      <c r="CB18" s="925"/>
      <c r="CC18" s="926"/>
      <c r="CD18" s="926"/>
      <c r="CE18" s="926"/>
      <c r="CF18" s="926"/>
      <c r="CG18" s="926"/>
      <c r="CH18" s="926"/>
      <c r="CI18" s="926"/>
      <c r="CJ18" s="926"/>
      <c r="CK18" s="926"/>
      <c r="CL18" s="926"/>
      <c r="CM18" s="926"/>
      <c r="CN18" s="927"/>
    </row>
    <row r="19" spans="1:128" s="62" customFormat="1" ht="10.5" x14ac:dyDescent="0.2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1"/>
      <c r="AA19" s="904"/>
      <c r="AB19" s="905"/>
      <c r="AC19" s="905"/>
      <c r="AD19" s="905"/>
      <c r="AE19" s="905"/>
      <c r="AF19" s="906"/>
      <c r="AG19" s="94"/>
      <c r="AH19" s="162"/>
      <c r="AI19" s="163"/>
      <c r="AJ19" s="163"/>
      <c r="AK19" s="163"/>
      <c r="AL19" s="163"/>
      <c r="AM19" s="163"/>
      <c r="AN19" s="163"/>
      <c r="AO19" s="163"/>
      <c r="AP19" s="163"/>
      <c r="AQ19" s="163"/>
      <c r="AR19" s="164"/>
      <c r="AS19" s="910"/>
      <c r="AT19" s="911"/>
      <c r="AU19" s="911"/>
      <c r="AV19" s="911"/>
      <c r="AW19" s="911"/>
      <c r="AX19" s="912"/>
      <c r="AY19" s="937"/>
      <c r="AZ19" s="911"/>
      <c r="BA19" s="911"/>
      <c r="BB19" s="911"/>
      <c r="BC19" s="911"/>
      <c r="BD19" s="938"/>
      <c r="BE19" s="939"/>
      <c r="BF19" s="940"/>
      <c r="BG19" s="940"/>
      <c r="BH19" s="940"/>
      <c r="BI19" s="940"/>
      <c r="BJ19" s="940"/>
      <c r="BK19" s="940"/>
      <c r="BL19" s="940"/>
      <c r="BM19" s="941"/>
      <c r="BN19" s="153"/>
      <c r="BO19" s="154"/>
      <c r="BP19" s="154"/>
      <c r="BQ19" s="154"/>
      <c r="BR19" s="154"/>
      <c r="BS19" s="154"/>
      <c r="BT19" s="154"/>
      <c r="BU19" s="154"/>
      <c r="BV19" s="154"/>
      <c r="BW19" s="154"/>
      <c r="BX19" s="155"/>
      <c r="BY19" s="154"/>
      <c r="BZ19" s="154"/>
      <c r="CA19" s="155"/>
      <c r="CB19" s="942"/>
      <c r="CC19" s="943"/>
      <c r="CD19" s="943"/>
      <c r="CE19" s="943"/>
      <c r="CF19" s="943"/>
      <c r="CG19" s="943"/>
      <c r="CH19" s="943"/>
      <c r="CI19" s="943"/>
      <c r="CJ19" s="943"/>
      <c r="CK19" s="943"/>
      <c r="CL19" s="943"/>
      <c r="CM19" s="943"/>
      <c r="CN19" s="944"/>
    </row>
    <row r="20" spans="1:128" s="62" customFormat="1" ht="10.5" x14ac:dyDescent="0.2">
      <c r="A20" s="162" t="s">
        <v>1149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  <c r="AA20" s="904" t="s">
        <v>24</v>
      </c>
      <c r="AB20" s="905"/>
      <c r="AC20" s="905"/>
      <c r="AD20" s="905"/>
      <c r="AE20" s="905"/>
      <c r="AF20" s="906"/>
      <c r="AG20" s="94" t="s">
        <v>24</v>
      </c>
      <c r="AH20" s="934" t="s">
        <v>1144</v>
      </c>
      <c r="AI20" s="935"/>
      <c r="AJ20" s="935"/>
      <c r="AK20" s="935"/>
      <c r="AL20" s="935"/>
      <c r="AM20" s="935"/>
      <c r="AN20" s="935"/>
      <c r="AO20" s="935"/>
      <c r="AP20" s="935"/>
      <c r="AQ20" s="935"/>
      <c r="AR20" s="936"/>
      <c r="AS20" s="910" t="s">
        <v>1145</v>
      </c>
      <c r="AT20" s="911"/>
      <c r="AU20" s="911"/>
      <c r="AV20" s="911"/>
      <c r="AW20" s="911"/>
      <c r="AX20" s="912"/>
      <c r="AY20" s="937" t="s">
        <v>114</v>
      </c>
      <c r="AZ20" s="911"/>
      <c r="BA20" s="911"/>
      <c r="BB20" s="911"/>
      <c r="BC20" s="911"/>
      <c r="BD20" s="938"/>
      <c r="BE20" s="939"/>
      <c r="BF20" s="940"/>
      <c r="BG20" s="940"/>
      <c r="BH20" s="940"/>
      <c r="BI20" s="940"/>
      <c r="BJ20" s="940"/>
      <c r="BK20" s="940"/>
      <c r="BL20" s="940"/>
      <c r="BM20" s="941"/>
      <c r="BN20" s="153" t="s">
        <v>24</v>
      </c>
      <c r="BO20" s="154"/>
      <c r="BP20" s="154"/>
      <c r="BQ20" s="154"/>
      <c r="BR20" s="154"/>
      <c r="BS20" s="154"/>
      <c r="BT20" s="154"/>
      <c r="BU20" s="154"/>
      <c r="BV20" s="154"/>
      <c r="BW20" s="154"/>
      <c r="BX20" s="155"/>
      <c r="BY20" s="154"/>
      <c r="BZ20" s="154"/>
      <c r="CA20" s="155"/>
      <c r="CB20" s="979" t="s">
        <v>24</v>
      </c>
      <c r="CC20" s="980"/>
      <c r="CD20" s="980"/>
      <c r="CE20" s="980"/>
      <c r="CF20" s="980"/>
      <c r="CG20" s="980"/>
      <c r="CH20" s="980"/>
      <c r="CI20" s="980"/>
      <c r="CJ20" s="980"/>
      <c r="CK20" s="980"/>
      <c r="CL20" s="980"/>
      <c r="CM20" s="980"/>
      <c r="CN20" s="981"/>
    </row>
    <row r="21" spans="1:128" s="62" customFormat="1" ht="10.5" x14ac:dyDescent="0.2">
      <c r="A21" s="945" t="s">
        <v>97</v>
      </c>
      <c r="B21" s="946"/>
      <c r="C21" s="946"/>
      <c r="D21" s="946"/>
      <c r="E21" s="946"/>
      <c r="F21" s="946"/>
      <c r="G21" s="946"/>
      <c r="H21" s="946"/>
      <c r="I21" s="946"/>
      <c r="J21" s="946"/>
      <c r="K21" s="946"/>
      <c r="L21" s="946"/>
      <c r="M21" s="946"/>
      <c r="N21" s="946"/>
      <c r="O21" s="946"/>
      <c r="P21" s="946"/>
      <c r="Q21" s="946"/>
      <c r="R21" s="946"/>
      <c r="S21" s="946"/>
      <c r="T21" s="946"/>
      <c r="U21" s="946"/>
      <c r="V21" s="946"/>
      <c r="W21" s="946"/>
      <c r="X21" s="946"/>
      <c r="Y21" s="946"/>
      <c r="Z21" s="947"/>
      <c r="AA21" s="986"/>
      <c r="AB21" s="987"/>
      <c r="AC21" s="987"/>
      <c r="AD21" s="987"/>
      <c r="AE21" s="987"/>
      <c r="AF21" s="988"/>
      <c r="AG21" s="92"/>
      <c r="AH21" s="992"/>
      <c r="AI21" s="993"/>
      <c r="AJ21" s="993"/>
      <c r="AK21" s="993"/>
      <c r="AL21" s="993"/>
      <c r="AM21" s="993"/>
      <c r="AN21" s="993"/>
      <c r="AO21" s="993"/>
      <c r="AP21" s="993"/>
      <c r="AQ21" s="993"/>
      <c r="AR21" s="994"/>
      <c r="AS21" s="998"/>
      <c r="AT21" s="957"/>
      <c r="AU21" s="957"/>
      <c r="AV21" s="957"/>
      <c r="AW21" s="957"/>
      <c r="AX21" s="958"/>
      <c r="AY21" s="961" t="s">
        <v>324</v>
      </c>
      <c r="AZ21" s="957"/>
      <c r="BA21" s="957"/>
      <c r="BB21" s="957"/>
      <c r="BC21" s="957"/>
      <c r="BD21" s="962"/>
      <c r="BE21" s="965"/>
      <c r="BF21" s="966"/>
      <c r="BG21" s="966"/>
      <c r="BH21" s="966"/>
      <c r="BI21" s="966"/>
      <c r="BJ21" s="966"/>
      <c r="BK21" s="966"/>
      <c r="BL21" s="966"/>
      <c r="BM21" s="967"/>
      <c r="BN21" s="982"/>
      <c r="BO21" s="977"/>
      <c r="BP21" s="977"/>
      <c r="BQ21" s="977"/>
      <c r="BR21" s="977"/>
      <c r="BS21" s="977"/>
      <c r="BT21" s="977"/>
      <c r="BU21" s="977"/>
      <c r="BV21" s="977"/>
      <c r="BW21" s="977"/>
      <c r="BX21" s="978"/>
      <c r="BY21" s="977"/>
      <c r="BZ21" s="977"/>
      <c r="CA21" s="978"/>
      <c r="CB21" s="922"/>
      <c r="CC21" s="923"/>
      <c r="CD21" s="923"/>
      <c r="CE21" s="923"/>
      <c r="CF21" s="923"/>
      <c r="CG21" s="923"/>
      <c r="CH21" s="923"/>
      <c r="CI21" s="923"/>
      <c r="CJ21" s="923"/>
      <c r="CK21" s="923"/>
      <c r="CL21" s="923"/>
      <c r="CM21" s="923"/>
      <c r="CN21" s="924"/>
    </row>
    <row r="22" spans="1:128" s="62" customFormat="1" ht="10.5" x14ac:dyDescent="0.2">
      <c r="A22" s="983"/>
      <c r="B22" s="984"/>
      <c r="C22" s="984"/>
      <c r="D22" s="984"/>
      <c r="E22" s="984"/>
      <c r="F22" s="984"/>
      <c r="G22" s="984"/>
      <c r="H22" s="984"/>
      <c r="I22" s="984"/>
      <c r="J22" s="984"/>
      <c r="K22" s="984"/>
      <c r="L22" s="984"/>
      <c r="M22" s="984"/>
      <c r="N22" s="984"/>
      <c r="O22" s="984"/>
      <c r="P22" s="984"/>
      <c r="Q22" s="984"/>
      <c r="R22" s="984"/>
      <c r="S22" s="984"/>
      <c r="T22" s="984"/>
      <c r="U22" s="984"/>
      <c r="V22" s="984"/>
      <c r="W22" s="984"/>
      <c r="X22" s="984"/>
      <c r="Y22" s="984"/>
      <c r="Z22" s="985"/>
      <c r="AA22" s="989"/>
      <c r="AB22" s="990"/>
      <c r="AC22" s="990"/>
      <c r="AD22" s="990"/>
      <c r="AE22" s="990"/>
      <c r="AF22" s="991"/>
      <c r="AG22" s="95"/>
      <c r="AH22" s="995"/>
      <c r="AI22" s="996"/>
      <c r="AJ22" s="996"/>
      <c r="AK22" s="996"/>
      <c r="AL22" s="996"/>
      <c r="AM22" s="996"/>
      <c r="AN22" s="996"/>
      <c r="AO22" s="996"/>
      <c r="AP22" s="996"/>
      <c r="AQ22" s="996"/>
      <c r="AR22" s="997"/>
      <c r="AS22" s="999"/>
      <c r="AT22" s="959"/>
      <c r="AU22" s="959"/>
      <c r="AV22" s="959"/>
      <c r="AW22" s="959"/>
      <c r="AX22" s="960"/>
      <c r="AY22" s="963"/>
      <c r="AZ22" s="959"/>
      <c r="BA22" s="959"/>
      <c r="BB22" s="959"/>
      <c r="BC22" s="959"/>
      <c r="BD22" s="964"/>
      <c r="BE22" s="968"/>
      <c r="BF22" s="969"/>
      <c r="BG22" s="969"/>
      <c r="BH22" s="969"/>
      <c r="BI22" s="969"/>
      <c r="BJ22" s="969"/>
      <c r="BK22" s="969"/>
      <c r="BL22" s="969"/>
      <c r="BM22" s="970"/>
      <c r="BN22" s="273"/>
      <c r="BO22" s="271"/>
      <c r="BP22" s="271"/>
      <c r="BQ22" s="271"/>
      <c r="BR22" s="271"/>
      <c r="BS22" s="271"/>
      <c r="BT22" s="271"/>
      <c r="BU22" s="271"/>
      <c r="BV22" s="271"/>
      <c r="BW22" s="271"/>
      <c r="BX22" s="272"/>
      <c r="BY22" s="271"/>
      <c r="BZ22" s="271"/>
      <c r="CA22" s="272"/>
      <c r="CB22" s="925"/>
      <c r="CC22" s="926"/>
      <c r="CD22" s="926"/>
      <c r="CE22" s="926"/>
      <c r="CF22" s="926"/>
      <c r="CG22" s="926"/>
      <c r="CH22" s="926"/>
      <c r="CI22" s="926"/>
      <c r="CJ22" s="926"/>
      <c r="CK22" s="926"/>
      <c r="CL22" s="926"/>
      <c r="CM22" s="926"/>
      <c r="CN22" s="927"/>
    </row>
    <row r="23" spans="1:128" s="62" customFormat="1" ht="10.5" x14ac:dyDescent="0.2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1"/>
      <c r="AA23" s="904"/>
      <c r="AB23" s="905"/>
      <c r="AC23" s="905"/>
      <c r="AD23" s="905"/>
      <c r="AE23" s="905"/>
      <c r="AF23" s="906"/>
      <c r="AG23" s="94"/>
      <c r="AH23" s="162"/>
      <c r="AI23" s="163"/>
      <c r="AJ23" s="163"/>
      <c r="AK23" s="163"/>
      <c r="AL23" s="163"/>
      <c r="AM23" s="163"/>
      <c r="AN23" s="163"/>
      <c r="AO23" s="163"/>
      <c r="AP23" s="163"/>
      <c r="AQ23" s="163"/>
      <c r="AR23" s="164"/>
      <c r="AS23" s="910"/>
      <c r="AT23" s="911"/>
      <c r="AU23" s="911"/>
      <c r="AV23" s="911"/>
      <c r="AW23" s="911"/>
      <c r="AX23" s="912"/>
      <c r="AY23" s="937"/>
      <c r="AZ23" s="911"/>
      <c r="BA23" s="911"/>
      <c r="BB23" s="911"/>
      <c r="BC23" s="911"/>
      <c r="BD23" s="938"/>
      <c r="BE23" s="939"/>
      <c r="BF23" s="940"/>
      <c r="BG23" s="940"/>
      <c r="BH23" s="940"/>
      <c r="BI23" s="940"/>
      <c r="BJ23" s="940"/>
      <c r="BK23" s="940"/>
      <c r="BL23" s="940"/>
      <c r="BM23" s="941"/>
      <c r="BN23" s="153"/>
      <c r="BO23" s="154"/>
      <c r="BP23" s="154"/>
      <c r="BQ23" s="154"/>
      <c r="BR23" s="154"/>
      <c r="BS23" s="154"/>
      <c r="BT23" s="154"/>
      <c r="BU23" s="154"/>
      <c r="BV23" s="154"/>
      <c r="BW23" s="154"/>
      <c r="BX23" s="155"/>
      <c r="BY23" s="154"/>
      <c r="BZ23" s="154"/>
      <c r="CA23" s="155"/>
      <c r="CB23" s="942"/>
      <c r="CC23" s="943"/>
      <c r="CD23" s="943"/>
      <c r="CE23" s="943"/>
      <c r="CF23" s="943"/>
      <c r="CG23" s="943"/>
      <c r="CH23" s="943"/>
      <c r="CI23" s="943"/>
      <c r="CJ23" s="943"/>
      <c r="CK23" s="943"/>
      <c r="CL23" s="943"/>
      <c r="CM23" s="943"/>
      <c r="CN23" s="944"/>
    </row>
    <row r="24" spans="1:128" s="62" customFormat="1" ht="10.5" x14ac:dyDescent="0.2">
      <c r="A24" s="162" t="s">
        <v>1150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4"/>
      <c r="AA24" s="904" t="s">
        <v>24</v>
      </c>
      <c r="AB24" s="905"/>
      <c r="AC24" s="905"/>
      <c r="AD24" s="905"/>
      <c r="AE24" s="905"/>
      <c r="AF24" s="906"/>
      <c r="AG24" s="94" t="s">
        <v>24</v>
      </c>
      <c r="AH24" s="934" t="s">
        <v>864</v>
      </c>
      <c r="AI24" s="935"/>
      <c r="AJ24" s="935"/>
      <c r="AK24" s="935"/>
      <c r="AL24" s="935"/>
      <c r="AM24" s="935"/>
      <c r="AN24" s="935"/>
      <c r="AO24" s="935"/>
      <c r="AP24" s="935"/>
      <c r="AQ24" s="935"/>
      <c r="AR24" s="936"/>
      <c r="AS24" s="910" t="s">
        <v>1151</v>
      </c>
      <c r="AT24" s="911"/>
      <c r="AU24" s="911"/>
      <c r="AV24" s="911"/>
      <c r="AW24" s="911"/>
      <c r="AX24" s="912"/>
      <c r="AY24" s="937" t="s">
        <v>112</v>
      </c>
      <c r="AZ24" s="911"/>
      <c r="BA24" s="911"/>
      <c r="BB24" s="911"/>
      <c r="BC24" s="911"/>
      <c r="BD24" s="938"/>
      <c r="BE24" s="939"/>
      <c r="BF24" s="940"/>
      <c r="BG24" s="940"/>
      <c r="BH24" s="940"/>
      <c r="BI24" s="940"/>
      <c r="BJ24" s="940"/>
      <c r="BK24" s="940"/>
      <c r="BL24" s="940"/>
      <c r="BM24" s="941"/>
      <c r="BN24" s="153" t="s">
        <v>24</v>
      </c>
      <c r="BO24" s="154"/>
      <c r="BP24" s="154"/>
      <c r="BQ24" s="154"/>
      <c r="BR24" s="154"/>
      <c r="BS24" s="154"/>
      <c r="BT24" s="154"/>
      <c r="BU24" s="154"/>
      <c r="BV24" s="154"/>
      <c r="BW24" s="154"/>
      <c r="BX24" s="155"/>
      <c r="BY24" s="154"/>
      <c r="BZ24" s="154"/>
      <c r="CA24" s="155"/>
      <c r="CB24" s="979" t="s">
        <v>24</v>
      </c>
      <c r="CC24" s="980"/>
      <c r="CD24" s="980"/>
      <c r="CE24" s="980"/>
      <c r="CF24" s="980"/>
      <c r="CG24" s="980"/>
      <c r="CH24" s="980"/>
      <c r="CI24" s="980"/>
      <c r="CJ24" s="980"/>
      <c r="CK24" s="980"/>
      <c r="CL24" s="980"/>
      <c r="CM24" s="980"/>
      <c r="CN24" s="981"/>
    </row>
    <row r="25" spans="1:128" s="62" customFormat="1" ht="10.5" x14ac:dyDescent="0.2">
      <c r="A25" s="945" t="s">
        <v>97</v>
      </c>
      <c r="B25" s="946"/>
      <c r="C25" s="946"/>
      <c r="D25" s="946"/>
      <c r="E25" s="946"/>
      <c r="F25" s="946"/>
      <c r="G25" s="946"/>
      <c r="H25" s="946"/>
      <c r="I25" s="946"/>
      <c r="J25" s="946"/>
      <c r="K25" s="946"/>
      <c r="L25" s="946"/>
      <c r="M25" s="946"/>
      <c r="N25" s="946"/>
      <c r="O25" s="946"/>
      <c r="P25" s="946"/>
      <c r="Q25" s="946"/>
      <c r="R25" s="946"/>
      <c r="S25" s="946"/>
      <c r="T25" s="946"/>
      <c r="U25" s="946"/>
      <c r="V25" s="946"/>
      <c r="W25" s="946"/>
      <c r="X25" s="946"/>
      <c r="Y25" s="946"/>
      <c r="Z25" s="947"/>
      <c r="AA25" s="986"/>
      <c r="AB25" s="987"/>
      <c r="AC25" s="987"/>
      <c r="AD25" s="987"/>
      <c r="AE25" s="987"/>
      <c r="AF25" s="988"/>
      <c r="AG25" s="92"/>
      <c r="AH25" s="992"/>
      <c r="AI25" s="993"/>
      <c r="AJ25" s="993"/>
      <c r="AK25" s="993"/>
      <c r="AL25" s="993"/>
      <c r="AM25" s="993"/>
      <c r="AN25" s="993"/>
      <c r="AO25" s="993"/>
      <c r="AP25" s="993"/>
      <c r="AQ25" s="993"/>
      <c r="AR25" s="994"/>
      <c r="AS25" s="998"/>
      <c r="AT25" s="957"/>
      <c r="AU25" s="957"/>
      <c r="AV25" s="957"/>
      <c r="AW25" s="957"/>
      <c r="AX25" s="958"/>
      <c r="AY25" s="961" t="s">
        <v>325</v>
      </c>
      <c r="AZ25" s="957"/>
      <c r="BA25" s="957"/>
      <c r="BB25" s="957"/>
      <c r="BC25" s="957"/>
      <c r="BD25" s="962"/>
      <c r="BE25" s="965"/>
      <c r="BF25" s="966"/>
      <c r="BG25" s="966"/>
      <c r="BH25" s="966"/>
      <c r="BI25" s="966"/>
      <c r="BJ25" s="966"/>
      <c r="BK25" s="966"/>
      <c r="BL25" s="966"/>
      <c r="BM25" s="967"/>
      <c r="BN25" s="982"/>
      <c r="BO25" s="977"/>
      <c r="BP25" s="977"/>
      <c r="BQ25" s="977"/>
      <c r="BR25" s="977"/>
      <c r="BS25" s="977"/>
      <c r="BT25" s="977"/>
      <c r="BU25" s="977"/>
      <c r="BV25" s="977"/>
      <c r="BW25" s="977"/>
      <c r="BX25" s="978"/>
      <c r="BY25" s="977"/>
      <c r="BZ25" s="977"/>
      <c r="CA25" s="978"/>
      <c r="CB25" s="922"/>
      <c r="CC25" s="923"/>
      <c r="CD25" s="923"/>
      <c r="CE25" s="923"/>
      <c r="CF25" s="923"/>
      <c r="CG25" s="923"/>
      <c r="CH25" s="923"/>
      <c r="CI25" s="923"/>
      <c r="CJ25" s="923"/>
      <c r="CK25" s="923"/>
      <c r="CL25" s="923"/>
      <c r="CM25" s="923"/>
      <c r="CN25" s="924"/>
    </row>
    <row r="26" spans="1:128" s="62" customFormat="1" ht="10.5" x14ac:dyDescent="0.2">
      <c r="A26" s="983"/>
      <c r="B26" s="984"/>
      <c r="C26" s="984"/>
      <c r="D26" s="984"/>
      <c r="E26" s="984"/>
      <c r="F26" s="984"/>
      <c r="G26" s="984"/>
      <c r="H26" s="984"/>
      <c r="I26" s="984"/>
      <c r="J26" s="984"/>
      <c r="K26" s="984"/>
      <c r="L26" s="984"/>
      <c r="M26" s="984"/>
      <c r="N26" s="984"/>
      <c r="O26" s="984"/>
      <c r="P26" s="984"/>
      <c r="Q26" s="984"/>
      <c r="R26" s="984"/>
      <c r="S26" s="984"/>
      <c r="T26" s="984"/>
      <c r="U26" s="984"/>
      <c r="V26" s="984"/>
      <c r="W26" s="984"/>
      <c r="X26" s="984"/>
      <c r="Y26" s="984"/>
      <c r="Z26" s="985"/>
      <c r="AA26" s="989"/>
      <c r="AB26" s="990"/>
      <c r="AC26" s="990"/>
      <c r="AD26" s="990"/>
      <c r="AE26" s="990"/>
      <c r="AF26" s="991"/>
      <c r="AG26" s="95"/>
      <c r="AH26" s="995"/>
      <c r="AI26" s="996"/>
      <c r="AJ26" s="996"/>
      <c r="AK26" s="996"/>
      <c r="AL26" s="996"/>
      <c r="AM26" s="996"/>
      <c r="AN26" s="996"/>
      <c r="AO26" s="996"/>
      <c r="AP26" s="996"/>
      <c r="AQ26" s="996"/>
      <c r="AR26" s="997"/>
      <c r="AS26" s="999"/>
      <c r="AT26" s="959"/>
      <c r="AU26" s="959"/>
      <c r="AV26" s="959"/>
      <c r="AW26" s="959"/>
      <c r="AX26" s="960"/>
      <c r="AY26" s="963"/>
      <c r="AZ26" s="959"/>
      <c r="BA26" s="959"/>
      <c r="BB26" s="959"/>
      <c r="BC26" s="959"/>
      <c r="BD26" s="964"/>
      <c r="BE26" s="968"/>
      <c r="BF26" s="969"/>
      <c r="BG26" s="969"/>
      <c r="BH26" s="969"/>
      <c r="BI26" s="969"/>
      <c r="BJ26" s="969"/>
      <c r="BK26" s="969"/>
      <c r="BL26" s="969"/>
      <c r="BM26" s="970"/>
      <c r="BN26" s="273"/>
      <c r="BO26" s="271"/>
      <c r="BP26" s="271"/>
      <c r="BQ26" s="271"/>
      <c r="BR26" s="271"/>
      <c r="BS26" s="271"/>
      <c r="BT26" s="271"/>
      <c r="BU26" s="271"/>
      <c r="BV26" s="271"/>
      <c r="BW26" s="271"/>
      <c r="BX26" s="272"/>
      <c r="BY26" s="271"/>
      <c r="BZ26" s="271"/>
      <c r="CA26" s="272"/>
      <c r="CB26" s="925"/>
      <c r="CC26" s="926"/>
      <c r="CD26" s="926"/>
      <c r="CE26" s="926"/>
      <c r="CF26" s="926"/>
      <c r="CG26" s="926"/>
      <c r="CH26" s="926"/>
      <c r="CI26" s="926"/>
      <c r="CJ26" s="926"/>
      <c r="CK26" s="926"/>
      <c r="CL26" s="926"/>
      <c r="CM26" s="926"/>
      <c r="CN26" s="927"/>
    </row>
    <row r="27" spans="1:128" s="62" customFormat="1" ht="10.5" x14ac:dyDescent="0.2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1"/>
      <c r="AA27" s="904"/>
      <c r="AB27" s="905"/>
      <c r="AC27" s="905"/>
      <c r="AD27" s="905"/>
      <c r="AE27" s="905"/>
      <c r="AF27" s="906"/>
      <c r="AG27" s="94"/>
      <c r="AH27" s="162"/>
      <c r="AI27" s="163"/>
      <c r="AJ27" s="163"/>
      <c r="AK27" s="163"/>
      <c r="AL27" s="163"/>
      <c r="AM27" s="163"/>
      <c r="AN27" s="163"/>
      <c r="AO27" s="163"/>
      <c r="AP27" s="163"/>
      <c r="AQ27" s="163"/>
      <c r="AR27" s="164"/>
      <c r="AS27" s="910"/>
      <c r="AT27" s="911"/>
      <c r="AU27" s="911"/>
      <c r="AV27" s="911"/>
      <c r="AW27" s="911"/>
      <c r="AX27" s="912"/>
      <c r="AY27" s="937"/>
      <c r="AZ27" s="911"/>
      <c r="BA27" s="911"/>
      <c r="BB27" s="911"/>
      <c r="BC27" s="911"/>
      <c r="BD27" s="938"/>
      <c r="BE27" s="939"/>
      <c r="BF27" s="940"/>
      <c r="BG27" s="940"/>
      <c r="BH27" s="940"/>
      <c r="BI27" s="940"/>
      <c r="BJ27" s="940"/>
      <c r="BK27" s="940"/>
      <c r="BL27" s="940"/>
      <c r="BM27" s="941"/>
      <c r="BN27" s="153"/>
      <c r="BO27" s="154"/>
      <c r="BP27" s="154"/>
      <c r="BQ27" s="154"/>
      <c r="BR27" s="154"/>
      <c r="BS27" s="154"/>
      <c r="BT27" s="154"/>
      <c r="BU27" s="154"/>
      <c r="BV27" s="154"/>
      <c r="BW27" s="154"/>
      <c r="BX27" s="155"/>
      <c r="BY27" s="154"/>
      <c r="BZ27" s="154"/>
      <c r="CA27" s="155"/>
      <c r="CB27" s="942"/>
      <c r="CC27" s="943"/>
      <c r="CD27" s="943"/>
      <c r="CE27" s="943"/>
      <c r="CF27" s="943"/>
      <c r="CG27" s="943"/>
      <c r="CH27" s="943"/>
      <c r="CI27" s="943"/>
      <c r="CJ27" s="943"/>
      <c r="CK27" s="943"/>
      <c r="CL27" s="943"/>
      <c r="CM27" s="943"/>
      <c r="CN27" s="944"/>
    </row>
    <row r="28" spans="1:128" s="96" customFormat="1" ht="11.25" thickBot="1" x14ac:dyDescent="0.25">
      <c r="A28" s="1002" t="s">
        <v>1152</v>
      </c>
      <c r="B28" s="1002"/>
      <c r="C28" s="1002"/>
      <c r="D28" s="1002"/>
      <c r="E28" s="1002"/>
      <c r="F28" s="1002"/>
      <c r="G28" s="1002"/>
      <c r="H28" s="1002"/>
      <c r="I28" s="1002"/>
      <c r="J28" s="1002"/>
      <c r="K28" s="1002"/>
      <c r="L28" s="1002"/>
      <c r="M28" s="1002"/>
      <c r="N28" s="1002"/>
      <c r="O28" s="1002"/>
      <c r="P28" s="1002"/>
      <c r="Q28" s="1002"/>
      <c r="R28" s="1002"/>
      <c r="S28" s="1002"/>
      <c r="T28" s="1002"/>
      <c r="U28" s="1002"/>
      <c r="V28" s="1002"/>
      <c r="W28" s="1002"/>
      <c r="X28" s="1002"/>
      <c r="Y28" s="1002"/>
      <c r="Z28" s="1002"/>
      <c r="AA28" s="1002"/>
      <c r="AB28" s="1002"/>
      <c r="AC28" s="1002"/>
      <c r="AD28" s="1002"/>
      <c r="AE28" s="1002"/>
      <c r="AF28" s="1002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1002"/>
      <c r="AS28" s="1002"/>
      <c r="AT28" s="1002"/>
      <c r="AU28" s="1002"/>
      <c r="AV28" s="1002"/>
      <c r="AW28" s="1002"/>
      <c r="AX28" s="1003"/>
      <c r="AY28" s="1004" t="s">
        <v>27</v>
      </c>
      <c r="AZ28" s="1005"/>
      <c r="BA28" s="1005"/>
      <c r="BB28" s="1005"/>
      <c r="BC28" s="1005"/>
      <c r="BD28" s="1006"/>
      <c r="BE28" s="1007"/>
      <c r="BF28" s="1008"/>
      <c r="BG28" s="1008"/>
      <c r="BH28" s="1008"/>
      <c r="BI28" s="1008"/>
      <c r="BJ28" s="1008"/>
      <c r="BK28" s="1008"/>
      <c r="BL28" s="1008"/>
      <c r="BM28" s="1009"/>
      <c r="BN28" s="1007" t="s">
        <v>24</v>
      </c>
      <c r="BO28" s="1008"/>
      <c r="BP28" s="1008"/>
      <c r="BQ28" s="1008"/>
      <c r="BR28" s="1008"/>
      <c r="BS28" s="1008"/>
      <c r="BT28" s="1008"/>
      <c r="BU28" s="1008"/>
      <c r="BV28" s="1008"/>
      <c r="BW28" s="1008"/>
      <c r="BX28" s="1009"/>
      <c r="BY28" s="1008"/>
      <c r="BZ28" s="1008"/>
      <c r="CA28" s="1009"/>
      <c r="CB28" s="1010" t="s">
        <v>24</v>
      </c>
      <c r="CC28" s="1011"/>
      <c r="CD28" s="1011"/>
      <c r="CE28" s="1011"/>
      <c r="CF28" s="1011"/>
      <c r="CG28" s="1011"/>
      <c r="CH28" s="1011"/>
      <c r="CI28" s="1011"/>
      <c r="CJ28" s="1011"/>
      <c r="CK28" s="1011"/>
      <c r="CL28" s="1011"/>
      <c r="CM28" s="1011"/>
      <c r="CN28" s="1012"/>
    </row>
    <row r="30" spans="1:128" s="5" customFormat="1" x14ac:dyDescent="0.2">
      <c r="A30" s="71" t="s">
        <v>1109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13" t="s">
        <v>1153</v>
      </c>
      <c r="X30" s="1013"/>
      <c r="Y30" s="1013"/>
      <c r="Z30" s="1013"/>
      <c r="AA30" s="1013"/>
      <c r="AB30" s="1013"/>
      <c r="AC30" s="1013"/>
      <c r="AD30" s="1013"/>
      <c r="AE30" s="1013"/>
      <c r="AF30" s="1013"/>
      <c r="AG30" s="1013"/>
      <c r="AH30" s="1013"/>
      <c r="AI30" s="1013"/>
      <c r="AJ30" s="1013"/>
      <c r="AK30" s="1013"/>
      <c r="AL30" s="1013"/>
      <c r="AM30" s="1013"/>
      <c r="AN30" s="1013"/>
      <c r="AO30" s="1013"/>
      <c r="AP30" s="1013"/>
      <c r="AQ30" s="1013"/>
      <c r="AR30" s="1013"/>
      <c r="AS30" s="1013"/>
      <c r="AT30" s="1013"/>
      <c r="AU30" s="1013"/>
      <c r="AV30" s="1013"/>
      <c r="AW30" s="1013"/>
      <c r="AX30" s="1013"/>
      <c r="AY30" s="1013"/>
      <c r="AZ30" s="1013"/>
      <c r="BA30" s="1013"/>
      <c r="BB30" s="1013"/>
      <c r="BC30" s="1013"/>
      <c r="BD30" s="1013"/>
      <c r="BG30" s="449" t="s">
        <v>1160</v>
      </c>
      <c r="BH30" s="449"/>
      <c r="BI30" s="449"/>
      <c r="BJ30" s="449"/>
      <c r="BK30" s="449"/>
      <c r="BL30" s="449"/>
      <c r="BM30" s="449"/>
      <c r="BN30" s="449"/>
      <c r="BO30" s="449"/>
      <c r="BP30" s="449"/>
      <c r="BQ30" s="449"/>
      <c r="BR30" s="449"/>
      <c r="BS30" s="449"/>
      <c r="BT30" s="449"/>
      <c r="BU30" s="449"/>
      <c r="BV30" s="449"/>
      <c r="BW30" s="449"/>
      <c r="BX30" s="449"/>
      <c r="BY30" s="449"/>
      <c r="BZ30" s="449"/>
      <c r="CA30" s="449"/>
      <c r="CB30" s="449"/>
      <c r="CC30" s="449"/>
      <c r="CD30" s="449"/>
      <c r="CE30" s="449"/>
      <c r="CF30" s="449"/>
      <c r="CG30" s="449"/>
      <c r="CH30" s="449"/>
      <c r="CI30" s="449"/>
      <c r="CJ30" s="449"/>
      <c r="CK30" s="449"/>
      <c r="CL30" s="449"/>
      <c r="CM30" s="449"/>
      <c r="CN30" s="449"/>
      <c r="CQ30" s="329"/>
      <c r="CR30" s="329"/>
      <c r="CS30" s="329"/>
      <c r="CT30" s="329"/>
      <c r="CU30" s="329"/>
      <c r="CV30" s="329"/>
      <c r="CW30" s="329"/>
      <c r="CX30" s="329"/>
      <c r="CY30" s="329"/>
      <c r="CZ30" s="329"/>
      <c r="DA30" s="329"/>
      <c r="DB30" s="329"/>
      <c r="DC30" s="329"/>
      <c r="DD30" s="329"/>
      <c r="DE30" s="329"/>
      <c r="DF30" s="329"/>
      <c r="DG30" s="329"/>
      <c r="DH30" s="329"/>
      <c r="DI30" s="329"/>
      <c r="DJ30" s="329"/>
      <c r="DK30" s="329"/>
      <c r="DL30" s="329"/>
      <c r="DM30" s="329"/>
      <c r="DN30" s="329"/>
      <c r="DO30" s="329"/>
      <c r="DP30" s="329"/>
      <c r="DQ30" s="329"/>
      <c r="DR30" s="329"/>
      <c r="DS30" s="329"/>
      <c r="DT30" s="329"/>
      <c r="DU30" s="329"/>
      <c r="DV30" s="329"/>
      <c r="DW30" s="329"/>
      <c r="DX30" s="329"/>
    </row>
    <row r="31" spans="1:128" s="81" customFormat="1" ht="10.5" x14ac:dyDescent="0.2">
      <c r="W31" s="1000" t="s">
        <v>1154</v>
      </c>
      <c r="X31" s="1000"/>
      <c r="Y31" s="1000"/>
      <c r="Z31" s="1000"/>
      <c r="AA31" s="1000"/>
      <c r="AB31" s="1000"/>
      <c r="AC31" s="1000"/>
      <c r="AD31" s="1000"/>
      <c r="AE31" s="1000"/>
      <c r="AF31" s="1000"/>
      <c r="AG31" s="1000"/>
      <c r="AH31" s="1000"/>
      <c r="AI31" s="1000"/>
      <c r="AJ31" s="1000"/>
      <c r="AK31" s="1000"/>
      <c r="AL31" s="1000"/>
      <c r="AM31" s="1000"/>
      <c r="AN31" s="1000"/>
      <c r="AO31" s="1000"/>
      <c r="AP31" s="1000"/>
      <c r="AQ31" s="1000"/>
      <c r="AR31" s="1000"/>
      <c r="AS31" s="1000"/>
      <c r="AT31" s="1000"/>
      <c r="AU31" s="1000"/>
      <c r="AV31" s="1000"/>
      <c r="AW31" s="1000"/>
      <c r="AX31" s="1000"/>
      <c r="AY31" s="1000"/>
      <c r="AZ31" s="1000"/>
      <c r="BA31" s="1000"/>
      <c r="BB31" s="1000"/>
      <c r="BC31" s="1000"/>
      <c r="BD31" s="1000"/>
      <c r="BG31" s="1001" t="s">
        <v>28</v>
      </c>
      <c r="BH31" s="1001"/>
      <c r="BI31" s="1001"/>
      <c r="BJ31" s="1001"/>
      <c r="BK31" s="1001"/>
      <c r="BL31" s="1001"/>
      <c r="BM31" s="1001"/>
      <c r="BN31" s="1001"/>
      <c r="BO31" s="1001"/>
      <c r="BP31" s="1001"/>
      <c r="BQ31" s="1001"/>
      <c r="BR31" s="1001"/>
      <c r="BS31" s="1001"/>
      <c r="BT31" s="1001"/>
      <c r="BU31" s="1001"/>
      <c r="BV31" s="1001"/>
      <c r="BW31" s="1001"/>
      <c r="BX31" s="1001"/>
      <c r="BY31" s="1001"/>
      <c r="BZ31" s="1001"/>
      <c r="CA31" s="1001"/>
      <c r="CB31" s="1001"/>
      <c r="CC31" s="1001"/>
      <c r="CD31" s="1001"/>
      <c r="CE31" s="1001"/>
      <c r="CF31" s="1001"/>
      <c r="CG31" s="1001"/>
      <c r="CH31" s="1001"/>
      <c r="CI31" s="1001"/>
      <c r="CJ31" s="1001"/>
      <c r="CK31" s="1001"/>
      <c r="CL31" s="1001"/>
      <c r="CM31" s="1001"/>
      <c r="CN31" s="1001"/>
      <c r="CQ31" s="1001"/>
      <c r="CR31" s="1001"/>
      <c r="CS31" s="1001"/>
      <c r="CT31" s="1001"/>
      <c r="CU31" s="1001"/>
      <c r="CV31" s="1001"/>
      <c r="CW31" s="1001"/>
      <c r="CX31" s="1001"/>
      <c r="CY31" s="1001"/>
      <c r="CZ31" s="1001"/>
      <c r="DA31" s="1001"/>
      <c r="DB31" s="1001"/>
      <c r="DC31" s="1001"/>
      <c r="DD31" s="1001"/>
      <c r="DE31" s="1001"/>
      <c r="DF31" s="1001"/>
      <c r="DG31" s="1001"/>
      <c r="DH31" s="1001"/>
      <c r="DI31" s="1001"/>
      <c r="DJ31" s="1001"/>
      <c r="DK31" s="1001"/>
      <c r="DL31" s="1001"/>
      <c r="DM31" s="1001"/>
      <c r="DN31" s="1001"/>
      <c r="DO31" s="1001"/>
      <c r="DP31" s="1001"/>
      <c r="DQ31" s="1001"/>
      <c r="DR31" s="1001"/>
      <c r="DS31" s="1001"/>
      <c r="DT31" s="1001"/>
      <c r="DU31" s="1001"/>
      <c r="DV31" s="1001"/>
      <c r="DW31" s="1001"/>
      <c r="DX31" s="1001"/>
    </row>
    <row r="32" spans="1:128" s="81" customFormat="1" ht="10.5" x14ac:dyDescent="0.2"/>
    <row r="33" spans="1:128" s="5" customFormat="1" x14ac:dyDescent="0.2">
      <c r="A33" s="82" t="s">
        <v>29</v>
      </c>
      <c r="W33" s="1013" t="s">
        <v>1200</v>
      </c>
      <c r="X33" s="1013"/>
      <c r="Y33" s="1013"/>
      <c r="Z33" s="1013"/>
      <c r="AA33" s="1013"/>
      <c r="AB33" s="1013"/>
      <c r="AC33" s="1013"/>
      <c r="AD33" s="1013"/>
      <c r="AE33" s="1013"/>
      <c r="AF33" s="1013"/>
      <c r="AG33" s="1013"/>
      <c r="AH33" s="1013"/>
      <c r="AI33" s="1013"/>
      <c r="AJ33" s="1013"/>
      <c r="AK33" s="1013"/>
      <c r="AL33" s="1013"/>
      <c r="AM33" s="1013"/>
      <c r="AN33" s="1013"/>
      <c r="AO33" s="1013"/>
      <c r="AP33" s="1013"/>
      <c r="AQ33" s="1013"/>
      <c r="AR33" s="1013"/>
      <c r="AS33" s="1013"/>
      <c r="AT33" s="1013"/>
      <c r="AU33" s="1013"/>
      <c r="AV33" s="1013"/>
      <c r="AW33" s="1013"/>
      <c r="AX33" s="1013"/>
      <c r="AY33" s="1013"/>
      <c r="AZ33" s="1013"/>
      <c r="BA33" s="1013"/>
      <c r="BB33" s="1013"/>
      <c r="BC33" s="1013"/>
      <c r="BD33" s="1013"/>
      <c r="BG33" s="449"/>
      <c r="BH33" s="449"/>
      <c r="BI33" s="449"/>
      <c r="BJ33" s="449"/>
      <c r="BK33" s="449"/>
      <c r="BL33" s="449"/>
      <c r="BM33" s="449"/>
      <c r="BN33" s="449"/>
      <c r="BO33" s="449"/>
      <c r="BP33" s="449"/>
      <c r="BQ33" s="449"/>
      <c r="BR33" s="449"/>
      <c r="BS33" s="449"/>
      <c r="BT33" s="449"/>
      <c r="BU33" s="449"/>
      <c r="BV33" s="449"/>
      <c r="BW33" s="449"/>
      <c r="BX33" s="449"/>
      <c r="BY33" s="449"/>
      <c r="BZ33" s="449"/>
      <c r="CA33" s="449"/>
      <c r="CB33" s="449"/>
      <c r="CC33" s="449"/>
      <c r="CD33" s="449"/>
      <c r="CE33" s="449"/>
      <c r="CF33" s="449"/>
      <c r="CG33" s="449"/>
      <c r="CH33" s="449"/>
      <c r="CI33" s="449"/>
      <c r="CJ33" s="449"/>
      <c r="CK33" s="449"/>
      <c r="CL33" s="449"/>
      <c r="CM33" s="449"/>
      <c r="CN33" s="449"/>
      <c r="CQ33" s="1017"/>
      <c r="CR33" s="1017"/>
      <c r="CS33" s="1017"/>
      <c r="CT33" s="1017"/>
      <c r="CU33" s="1017"/>
      <c r="CV33" s="1017"/>
      <c r="CW33" s="1017"/>
      <c r="CX33" s="1017"/>
      <c r="CY33" s="1017"/>
      <c r="CZ33" s="1017"/>
      <c r="DA33" s="1017"/>
      <c r="DB33" s="1017"/>
      <c r="DC33" s="1017"/>
      <c r="DD33" s="1017"/>
      <c r="DE33" s="1017"/>
      <c r="DF33" s="1017"/>
      <c r="DG33" s="1017"/>
      <c r="DH33" s="1017"/>
      <c r="DI33" s="1017"/>
      <c r="DJ33" s="1017"/>
      <c r="DK33" s="1017"/>
      <c r="DL33" s="1017"/>
      <c r="DM33" s="1017"/>
      <c r="DN33" s="1017"/>
      <c r="DO33" s="1017"/>
      <c r="DP33" s="1017"/>
      <c r="DQ33" s="1017"/>
      <c r="DR33" s="1017"/>
      <c r="DS33" s="1017"/>
      <c r="DT33" s="1017"/>
      <c r="DU33" s="1017"/>
      <c r="DV33" s="1017"/>
      <c r="DW33" s="1017"/>
      <c r="DX33" s="1017"/>
    </row>
    <row r="34" spans="1:128" s="81" customFormat="1" ht="10.5" x14ac:dyDescent="0.2">
      <c r="W34" s="1000" t="s">
        <v>1155</v>
      </c>
      <c r="X34" s="1000"/>
      <c r="Y34" s="1000"/>
      <c r="Z34" s="1000"/>
      <c r="AA34" s="1000"/>
      <c r="AB34" s="1000"/>
      <c r="AC34" s="1000"/>
      <c r="AD34" s="1000"/>
      <c r="AE34" s="1000"/>
      <c r="AF34" s="1000"/>
      <c r="AG34" s="1000"/>
      <c r="AH34" s="1000"/>
      <c r="AI34" s="1000"/>
      <c r="AJ34" s="1000"/>
      <c r="AK34" s="1000"/>
      <c r="AL34" s="1000"/>
      <c r="AM34" s="1000"/>
      <c r="AN34" s="1000"/>
      <c r="AO34" s="1000"/>
      <c r="AP34" s="1000"/>
      <c r="AQ34" s="1000"/>
      <c r="AR34" s="1000"/>
      <c r="AS34" s="1000"/>
      <c r="AT34" s="1000"/>
      <c r="AU34" s="1000"/>
      <c r="AV34" s="1000"/>
      <c r="AW34" s="1000"/>
      <c r="AX34" s="1000"/>
      <c r="AY34" s="1000"/>
      <c r="AZ34" s="1000"/>
      <c r="BA34" s="1000"/>
      <c r="BB34" s="1000"/>
      <c r="BC34" s="1000"/>
      <c r="BD34" s="1000"/>
      <c r="BG34" s="1001" t="s">
        <v>123</v>
      </c>
      <c r="BH34" s="1001"/>
      <c r="BI34" s="1001"/>
      <c r="BJ34" s="1001"/>
      <c r="BK34" s="1001"/>
      <c r="BL34" s="1001"/>
      <c r="BM34" s="1001"/>
      <c r="BN34" s="1001"/>
      <c r="BO34" s="1001"/>
      <c r="BP34" s="1001"/>
      <c r="BQ34" s="1001"/>
      <c r="BR34" s="1001"/>
      <c r="BS34" s="1001"/>
      <c r="BT34" s="1001"/>
      <c r="BU34" s="1001"/>
      <c r="BV34" s="1001"/>
      <c r="BW34" s="1001"/>
      <c r="BX34" s="1001"/>
      <c r="BY34" s="1001"/>
      <c r="BZ34" s="1001"/>
      <c r="CA34" s="1001"/>
      <c r="CB34" s="1001"/>
      <c r="CC34" s="1001"/>
      <c r="CD34" s="1001"/>
      <c r="CE34" s="1001"/>
      <c r="CF34" s="1001"/>
      <c r="CG34" s="1001"/>
      <c r="CH34" s="1001"/>
      <c r="CI34" s="1001"/>
      <c r="CJ34" s="1001"/>
      <c r="CK34" s="1001"/>
      <c r="CL34" s="1001"/>
      <c r="CM34" s="1001"/>
      <c r="CN34" s="1001"/>
      <c r="CQ34" s="1001"/>
      <c r="CR34" s="1001"/>
      <c r="CS34" s="1001"/>
      <c r="CT34" s="1001"/>
      <c r="CU34" s="1001"/>
      <c r="CV34" s="1001"/>
      <c r="CW34" s="1001"/>
      <c r="CX34" s="1001"/>
      <c r="CY34" s="1001"/>
      <c r="CZ34" s="1001"/>
      <c r="DA34" s="1001"/>
      <c r="DB34" s="1001"/>
      <c r="DC34" s="1001"/>
      <c r="DD34" s="1001"/>
      <c r="DE34" s="1001"/>
      <c r="DF34" s="1001"/>
      <c r="DG34" s="1001"/>
      <c r="DH34" s="1001"/>
      <c r="DI34" s="1001"/>
      <c r="DJ34" s="1001"/>
      <c r="DK34" s="1001"/>
      <c r="DL34" s="1001"/>
      <c r="DM34" s="1001"/>
      <c r="DN34" s="1001"/>
      <c r="DO34" s="1001"/>
      <c r="DP34" s="1001"/>
      <c r="DQ34" s="1001"/>
      <c r="DR34" s="1001"/>
      <c r="DS34" s="1001"/>
      <c r="DT34" s="1001"/>
      <c r="DU34" s="1001"/>
      <c r="DV34" s="1001"/>
      <c r="DW34" s="1001"/>
      <c r="DX34" s="1001"/>
    </row>
    <row r="35" spans="1:128" s="81" customFormat="1" ht="10.5" x14ac:dyDescent="0.2"/>
    <row r="36" spans="1:128" s="5" customFormat="1" x14ac:dyDescent="0.2">
      <c r="A36" s="80" t="s">
        <v>30</v>
      </c>
      <c r="B36" s="1014" t="s">
        <v>1156</v>
      </c>
      <c r="C36" s="1014"/>
      <c r="D36" s="1014"/>
      <c r="E36" s="82" t="s">
        <v>31</v>
      </c>
      <c r="G36" s="449" t="s">
        <v>1157</v>
      </c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1015" t="s">
        <v>1158</v>
      </c>
      <c r="S36" s="1015"/>
      <c r="T36" s="1015"/>
      <c r="U36" s="1016" t="s">
        <v>1159</v>
      </c>
      <c r="V36" s="1016"/>
      <c r="W36" s="1016"/>
      <c r="X36" s="82" t="s">
        <v>3</v>
      </c>
    </row>
  </sheetData>
  <mergeCells count="185">
    <mergeCell ref="B36:D36"/>
    <mergeCell ref="G36:Q36"/>
    <mergeCell ref="R36:T36"/>
    <mergeCell ref="U36:W36"/>
    <mergeCell ref="W33:BD33"/>
    <mergeCell ref="BG33:CN33"/>
    <mergeCell ref="CQ33:DX33"/>
    <mergeCell ref="W34:BD34"/>
    <mergeCell ref="BG34:CN34"/>
    <mergeCell ref="CQ34:DX34"/>
    <mergeCell ref="CQ30:DX30"/>
    <mergeCell ref="W31:BD31"/>
    <mergeCell ref="BG31:CN31"/>
    <mergeCell ref="CQ31:DX31"/>
    <mergeCell ref="CB27:CN27"/>
    <mergeCell ref="A28:AX28"/>
    <mergeCell ref="AY28:BD28"/>
    <mergeCell ref="BE28:BM28"/>
    <mergeCell ref="BN28:BX28"/>
    <mergeCell ref="BY28:CA28"/>
    <mergeCell ref="CB28:CN28"/>
    <mergeCell ref="A27:Z27"/>
    <mergeCell ref="AA27:AF27"/>
    <mergeCell ref="AH27:AR27"/>
    <mergeCell ref="AS27:AX27"/>
    <mergeCell ref="AY27:BD27"/>
    <mergeCell ref="BE27:BM27"/>
    <mergeCell ref="BN27:BX27"/>
    <mergeCell ref="BY27:CA27"/>
    <mergeCell ref="W30:BD30"/>
    <mergeCell ref="BG30:CN30"/>
    <mergeCell ref="A25:Z25"/>
    <mergeCell ref="AA25:AF26"/>
    <mergeCell ref="AH25:AR26"/>
    <mergeCell ref="AS25:AX26"/>
    <mergeCell ref="AY25:BD26"/>
    <mergeCell ref="BE25:BM26"/>
    <mergeCell ref="BN25:BX26"/>
    <mergeCell ref="BY25:CA26"/>
    <mergeCell ref="CB25:CN26"/>
    <mergeCell ref="A26:Z26"/>
    <mergeCell ref="A24:Z24"/>
    <mergeCell ref="AA24:AF24"/>
    <mergeCell ref="AH24:AR24"/>
    <mergeCell ref="AS24:AX24"/>
    <mergeCell ref="AY24:BD24"/>
    <mergeCell ref="BE24:BM24"/>
    <mergeCell ref="BN24:BX24"/>
    <mergeCell ref="BY24:CA24"/>
    <mergeCell ref="CB24:CN24"/>
    <mergeCell ref="BN21:BX22"/>
    <mergeCell ref="BY21:CA22"/>
    <mergeCell ref="CB21:CN22"/>
    <mergeCell ref="A22:Z22"/>
    <mergeCell ref="A23:Z23"/>
    <mergeCell ref="AA23:AF23"/>
    <mergeCell ref="AH23:AR23"/>
    <mergeCell ref="AS23:AX23"/>
    <mergeCell ref="AY23:BD23"/>
    <mergeCell ref="BE23:BM23"/>
    <mergeCell ref="A21:Z21"/>
    <mergeCell ref="AA21:AF22"/>
    <mergeCell ref="AH21:AR22"/>
    <mergeCell ref="AS21:AX22"/>
    <mergeCell ref="AY21:BD22"/>
    <mergeCell ref="BE21:BM22"/>
    <mergeCell ref="BN23:BX23"/>
    <mergeCell ref="BY23:CA23"/>
    <mergeCell ref="CB23:CN23"/>
    <mergeCell ref="A20:Z20"/>
    <mergeCell ref="AA20:AF20"/>
    <mergeCell ref="AH20:AR20"/>
    <mergeCell ref="AS20:AX20"/>
    <mergeCell ref="AY20:BD20"/>
    <mergeCell ref="BE20:BM20"/>
    <mergeCell ref="BN20:BX20"/>
    <mergeCell ref="BY20:CA20"/>
    <mergeCell ref="CB20:CN20"/>
    <mergeCell ref="A19:Z19"/>
    <mergeCell ref="AA19:AF19"/>
    <mergeCell ref="AH19:AR19"/>
    <mergeCell ref="AS19:AX19"/>
    <mergeCell ref="AY19:BD19"/>
    <mergeCell ref="BE19:BM19"/>
    <mergeCell ref="BN19:BX19"/>
    <mergeCell ref="BY19:CA19"/>
    <mergeCell ref="CB19:CN19"/>
    <mergeCell ref="A17:Z17"/>
    <mergeCell ref="AA17:AF18"/>
    <mergeCell ref="AH17:AR18"/>
    <mergeCell ref="AS17:AX18"/>
    <mergeCell ref="AY17:BD18"/>
    <mergeCell ref="BE17:BM18"/>
    <mergeCell ref="BN17:BX18"/>
    <mergeCell ref="BY17:CA18"/>
    <mergeCell ref="CB17:CN18"/>
    <mergeCell ref="A18:Z18"/>
    <mergeCell ref="A16:Z16"/>
    <mergeCell ref="AA16:AF16"/>
    <mergeCell ref="AH16:AR16"/>
    <mergeCell ref="AS16:AX16"/>
    <mergeCell ref="AY16:BD16"/>
    <mergeCell ref="BE16:BM16"/>
    <mergeCell ref="BN16:BX16"/>
    <mergeCell ref="BY16:CA16"/>
    <mergeCell ref="CB16:CN16"/>
    <mergeCell ref="BN13:BX14"/>
    <mergeCell ref="BY13:CA14"/>
    <mergeCell ref="CB13:CN14"/>
    <mergeCell ref="A14:Z14"/>
    <mergeCell ref="A15:Z15"/>
    <mergeCell ref="AA15:AF15"/>
    <mergeCell ref="AH15:AR15"/>
    <mergeCell ref="AS15:AX15"/>
    <mergeCell ref="AY15:BD15"/>
    <mergeCell ref="BE15:BM15"/>
    <mergeCell ref="A13:Z13"/>
    <mergeCell ref="AA13:AF14"/>
    <mergeCell ref="AH13:AR14"/>
    <mergeCell ref="AS13:AX14"/>
    <mergeCell ref="AY13:BD14"/>
    <mergeCell ref="BE13:BM14"/>
    <mergeCell ref="BN15:BX15"/>
    <mergeCell ref="BY15:CA15"/>
    <mergeCell ref="CB15:CN15"/>
    <mergeCell ref="A12:Z12"/>
    <mergeCell ref="AA12:AF12"/>
    <mergeCell ref="AH12:AR12"/>
    <mergeCell ref="AS12:AX12"/>
    <mergeCell ref="AY12:BD12"/>
    <mergeCell ref="BE12:BM12"/>
    <mergeCell ref="BN12:BX12"/>
    <mergeCell ref="BY12:CA12"/>
    <mergeCell ref="CB12:CN12"/>
    <mergeCell ref="CB9:CN10"/>
    <mergeCell ref="A10:Z10"/>
    <mergeCell ref="A11:Z11"/>
    <mergeCell ref="AA11:AF11"/>
    <mergeCell ref="AH11:AR11"/>
    <mergeCell ref="AS11:AX11"/>
    <mergeCell ref="AY11:BD11"/>
    <mergeCell ref="BE11:BM11"/>
    <mergeCell ref="BN11:BX11"/>
    <mergeCell ref="BY11:CA11"/>
    <mergeCell ref="CB11:CN11"/>
    <mergeCell ref="A9:Z9"/>
    <mergeCell ref="AA9:AF10"/>
    <mergeCell ref="AG9:AG10"/>
    <mergeCell ref="AH9:AR10"/>
    <mergeCell ref="AS9:AX10"/>
    <mergeCell ref="AY9:BD10"/>
    <mergeCell ref="BE9:BM10"/>
    <mergeCell ref="BN9:BX10"/>
    <mergeCell ref="BY9:CA10"/>
    <mergeCell ref="A8:Z8"/>
    <mergeCell ref="AA8:AF8"/>
    <mergeCell ref="AH8:AR8"/>
    <mergeCell ref="AS8:AX8"/>
    <mergeCell ref="AY8:BD8"/>
    <mergeCell ref="BE8:BM8"/>
    <mergeCell ref="BN8:BX8"/>
    <mergeCell ref="BY8:CA8"/>
    <mergeCell ref="CB8:CN8"/>
    <mergeCell ref="A7:Z7"/>
    <mergeCell ref="AA7:AF7"/>
    <mergeCell ref="AH7:AR7"/>
    <mergeCell ref="AS7:AX7"/>
    <mergeCell ref="AY7:BD7"/>
    <mergeCell ref="BE7:BM7"/>
    <mergeCell ref="BN7:BX7"/>
    <mergeCell ref="BY7:CA7"/>
    <mergeCell ref="CB7:CN7"/>
    <mergeCell ref="B1:CM1"/>
    <mergeCell ref="A5:Z6"/>
    <mergeCell ref="AA5:AF6"/>
    <mergeCell ref="AG5:AG6"/>
    <mergeCell ref="AH5:AX5"/>
    <mergeCell ref="AY5:BD6"/>
    <mergeCell ref="BE5:BM6"/>
    <mergeCell ref="BN5:BX6"/>
    <mergeCell ref="BY5:CA5"/>
    <mergeCell ref="CB5:CN6"/>
    <mergeCell ref="AH6:AR6"/>
    <mergeCell ref="AS6:AX6"/>
    <mergeCell ref="BY6:CA6"/>
  </mergeCells>
  <pageMargins left="0.70866141732283472" right="0.31496062992125984" top="0.74803149606299213" bottom="0.74803149606299213" header="0.31496062992125984" footer="0.31496062992125984"/>
  <pageSetup paperSize="9" scale="13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6</vt:i4>
      </vt:variant>
    </vt:vector>
  </HeadingPairs>
  <TitlesOfParts>
    <vt:vector size="23" baseType="lpstr">
      <vt:lpstr>Тит лист</vt:lpstr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стр.25_31!Заголовки_для_печати</vt:lpstr>
      <vt:lpstr>стр.10!Область_печати</vt:lpstr>
      <vt:lpstr>стр.15_16!Область_печати</vt:lpstr>
      <vt:lpstr>стр.21_24!Область_печати</vt:lpstr>
      <vt:lpstr>стр.25_31!Область_печати</vt:lpstr>
      <vt:lpstr>'Тит лист'!Область_печати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User</cp:lastModifiedBy>
  <cp:lastPrinted>2025-02-13T09:27:17Z</cp:lastPrinted>
  <dcterms:created xsi:type="dcterms:W3CDTF">2004-09-19T06:34:55Z</dcterms:created>
  <dcterms:modified xsi:type="dcterms:W3CDTF">2025-02-18T12:28:14Z</dcterms:modified>
</cp:coreProperties>
</file>